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_SVR\administrativo\Control Presupuestal\INIFEG 2017\ESTADOS FINANCIEROS\PARA CARGAR EN PAGINA\2017\2DO TRIMESTRE\02 INFORMACION TRIMESTRAL\06 INFORMACION DISCIPLINA FINANCIERA\excel\"/>
    </mc:Choice>
  </mc:AlternateContent>
  <bookViews>
    <workbookView xWindow="0" yWindow="0" windowWidth="20490" windowHeight="7875" firstSheet="1" activeTab="1"/>
  </bookViews>
  <sheets>
    <sheet name="Hoja1" sheetId="5" state="hidden" r:id="rId1"/>
    <sheet name="F6c" sheetId="3" r:id="rId2"/>
  </sheets>
  <definedNames>
    <definedName name="_xlnm._FilterDatabase" localSheetId="1" hidden="1">F6c!$B$10:$H$20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3" l="1"/>
  <c r="H82" i="3"/>
  <c r="H81" i="3"/>
  <c r="H80" i="3"/>
  <c r="G79" i="3"/>
  <c r="F79" i="3"/>
  <c r="E79" i="3"/>
  <c r="D79" i="3"/>
  <c r="C79" i="3"/>
  <c r="H77" i="3"/>
  <c r="H76" i="3"/>
  <c r="H75" i="3"/>
  <c r="H74" i="3"/>
  <c r="H73" i="3"/>
  <c r="H72" i="3"/>
  <c r="H71" i="3"/>
  <c r="H70" i="3"/>
  <c r="H69" i="3"/>
  <c r="G68" i="3"/>
  <c r="F68" i="3"/>
  <c r="E68" i="3"/>
  <c r="H68" i="3" s="1"/>
  <c r="D68" i="3"/>
  <c r="C68" i="3"/>
  <c r="H66" i="3"/>
  <c r="H65" i="3"/>
  <c r="H64" i="3"/>
  <c r="H63" i="3"/>
  <c r="H62" i="3"/>
  <c r="H61" i="3"/>
  <c r="H60" i="3"/>
  <c r="G59" i="3"/>
  <c r="G48" i="3" s="1"/>
  <c r="F59" i="3"/>
  <c r="E59" i="3"/>
  <c r="H59" i="3" s="1"/>
  <c r="D59" i="3"/>
  <c r="C59" i="3"/>
  <c r="H57" i="3"/>
  <c r="H56" i="3"/>
  <c r="H55" i="3"/>
  <c r="H54" i="3"/>
  <c r="H53" i="3"/>
  <c r="H52" i="3"/>
  <c r="H51" i="3"/>
  <c r="H50" i="3"/>
  <c r="G49" i="3"/>
  <c r="F49" i="3"/>
  <c r="E49" i="3"/>
  <c r="D49" i="3"/>
  <c r="D48" i="3" s="1"/>
  <c r="C49" i="3"/>
  <c r="H46" i="3"/>
  <c r="H45" i="3"/>
  <c r="H44" i="3"/>
  <c r="H43" i="3"/>
  <c r="G42" i="3"/>
  <c r="F42" i="3"/>
  <c r="E42" i="3"/>
  <c r="H42" i="3" s="1"/>
  <c r="D42" i="3"/>
  <c r="C42" i="3"/>
  <c r="H40" i="3"/>
  <c r="H39" i="3"/>
  <c r="H38" i="3"/>
  <c r="H37" i="3"/>
  <c r="H36" i="3"/>
  <c r="H35" i="3"/>
  <c r="H34" i="3"/>
  <c r="H33" i="3"/>
  <c r="H32" i="3"/>
  <c r="G31" i="3"/>
  <c r="F31" i="3"/>
  <c r="E31" i="3"/>
  <c r="D31" i="3"/>
  <c r="C31" i="3"/>
  <c r="H29" i="3"/>
  <c r="H28" i="3"/>
  <c r="H27" i="3"/>
  <c r="H26" i="3"/>
  <c r="H25" i="3"/>
  <c r="H24" i="3"/>
  <c r="H23" i="3"/>
  <c r="G22" i="3"/>
  <c r="F22" i="3"/>
  <c r="E22" i="3"/>
  <c r="D22" i="3"/>
  <c r="C22" i="3"/>
  <c r="H20" i="3"/>
  <c r="H19" i="3"/>
  <c r="H18" i="3"/>
  <c r="H17" i="3"/>
  <c r="H16" i="3"/>
  <c r="H15" i="3"/>
  <c r="H14" i="3"/>
  <c r="H13" i="3"/>
  <c r="G12" i="3"/>
  <c r="F12" i="3"/>
  <c r="E12" i="3"/>
  <c r="D12" i="3"/>
  <c r="D11" i="3" s="1"/>
  <c r="C12" i="3"/>
  <c r="D85" i="3" l="1"/>
  <c r="E11" i="3"/>
  <c r="F11" i="3"/>
  <c r="H49" i="3"/>
  <c r="C48" i="3"/>
  <c r="F48" i="3"/>
  <c r="C11" i="3"/>
  <c r="C85" i="3" s="1"/>
  <c r="G11" i="3"/>
  <c r="G85" i="3" s="1"/>
  <c r="H79" i="3"/>
  <c r="H22" i="3"/>
  <c r="H31" i="3"/>
  <c r="H12" i="3"/>
  <c r="E48" i="3"/>
  <c r="H11" i="3" l="1"/>
  <c r="F85" i="3"/>
  <c r="H48" i="3"/>
  <c r="H85" i="3" s="1"/>
  <c r="E85" i="3"/>
</calcChain>
</file>

<file path=xl/sharedStrings.xml><?xml version="1.0" encoding="utf-8"?>
<sst xmlns="http://schemas.openxmlformats.org/spreadsheetml/2006/main" count="77" uniqueCount="45">
  <si>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</si>
  <si>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</si>
  <si>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</si>
  <si>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</si>
  <si>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</si>
  <si>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</si>
  <si>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</si>
  <si>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</si>
  <si>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</si>
  <si>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</si>
  <si>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</si>
  <si>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</si>
  <si>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</si>
  <si>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</si>
  <si>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</si>
  <si>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</si>
  <si>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</si>
  <si>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</si>
  <si>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</si>
  <si>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</si>
  <si>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</si>
  <si>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</si>
  <si>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</si>
  <si>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</si>
  <si>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</si>
  <si>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</si>
  <si>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</si>
  <si>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</si>
  <si>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</si>
  <si>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</si>
  <si>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</si>
  <si>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</si>
  <si>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</si>
  <si>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</si>
  <si>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</si>
  <si>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</si>
  <si>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</si>
  <si>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</si>
  <si>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</si>
  <si>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</si>
  <si>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</si>
  <si>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</si>
  <si>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</si>
  <si>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</si>
  <si>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INSTITUTO DE INFRAESTRUCTURA FISICA EDUCATIVA DE GUANAJUATO
Estado Analítico del Ejercicio del Presupuesto de Egresos Detallado - LDF
Clasificación Funcional (Finalidad y Función)
al 30 de Junio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</si>
</sst>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2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justify" vertical="center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0" xfId="0" applyNumberFormat="1" applyFont="1"/>
    <xf numFmtId="3" fontId="1" fillId="0" borderId="6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1</xdr:rowOff>
    </xdr:from>
    <xdr:to>
      <xdr:col>1</xdr:col>
      <xdr:colOff>942975</xdr:colOff>
      <xdr:row>6</xdr:row>
      <xdr:rowOff>1056783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42975" cy="1056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1257300</xdr:colOff>
      <xdr:row>92</xdr:row>
      <xdr:rowOff>0</xdr:rowOff>
    </xdr:from>
    <xdr:ext cx="2828925" cy="702885"/>
    <xdr:sp macro="" textlink="">
      <xdr:nvSpPr>
        <xdr:cNvPr id="3" name="CuadroTexto 2"/>
        <xdr:cNvSpPr txBox="1"/>
      </xdr:nvSpPr>
      <xdr:spPr>
        <a:xfrm>
          <a:off x="1343025" y="12973050"/>
          <a:ext cx="2828925" cy="702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  <a:r>
            <a:rPr lang="es-MX" sz="1400"/>
            <a:t>Ing. Pedro Peredo Medina</a:t>
          </a:r>
        </a:p>
        <a:p>
          <a:pPr algn="ctr"/>
          <a:r>
            <a:rPr lang="es-MX" sz="1400"/>
            <a:t>Director General</a:t>
          </a:r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2828925" cy="702885"/>
    <xdr:sp macro="" textlink="">
      <xdr:nvSpPr>
        <xdr:cNvPr id="4" name="CuadroTexto 3"/>
        <xdr:cNvSpPr txBox="1"/>
      </xdr:nvSpPr>
      <xdr:spPr>
        <a:xfrm>
          <a:off x="5886450" y="12954000"/>
          <a:ext cx="2828925" cy="702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  <a:r>
            <a:rPr lang="es-MX" sz="1400"/>
            <a:t>C.P. Saúl</a:t>
          </a:r>
          <a:r>
            <a:rPr lang="es-MX" sz="1400" baseline="0"/>
            <a:t> Ibarra Saucedo</a:t>
          </a:r>
          <a:endParaRPr lang="es-MX" sz="1400"/>
        </a:p>
        <a:p>
          <a:pPr algn="ctr"/>
          <a:r>
            <a:rPr lang="es-MX" sz="1400"/>
            <a:t>Director Administrativo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5"/>
  </cols>
  <sheetData>
    <row r="1" spans="1:2" x14ac:dyDescent="0.2">
      <c r="A1" s="14"/>
      <c r="B1" s="14"/>
    </row>
    <row r="2020" spans="1:1" x14ac:dyDescent="0.2">
      <c r="A2020" s="16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87"/>
  <sheetViews>
    <sheetView tabSelected="1" workbookViewId="0">
      <selection activeCell="C9" sqref="C9"/>
    </sheetView>
  </sheetViews>
  <sheetFormatPr baseColWidth="10" defaultRowHeight="11.25" x14ac:dyDescent="0.2"/>
  <cols>
    <col min="1" max="1" width="1.5" style="3" customWidth="1"/>
    <col min="2" max="2" width="65.83203125" style="3" customWidth="1"/>
    <col min="3" max="8" width="17.83203125" style="3" customWidth="1"/>
    <col min="9" max="16384" width="12" style="3"/>
  </cols>
  <sheetData>
    <row r="7" spans="2:8" ht="85.5" customHeight="1" x14ac:dyDescent="0.2">
      <c r="B7" s="21" t="s">
        <v>44</v>
      </c>
      <c r="C7" s="22"/>
      <c r="D7" s="22"/>
      <c r="E7" s="22"/>
      <c r="F7" s="22"/>
      <c r="G7" s="22"/>
      <c r="H7" s="23"/>
    </row>
    <row r="8" spans="2:8" ht="12" customHeight="1" x14ac:dyDescent="0.2">
      <c r="B8" s="9"/>
      <c r="C8" s="24" t="s">
        <v>0</v>
      </c>
      <c r="D8" s="24"/>
      <c r="E8" s="24"/>
      <c r="F8" s="24"/>
      <c r="G8" s="24"/>
      <c r="H8" s="4"/>
    </row>
    <row r="9" spans="2:8" ht="22.5" x14ac:dyDescent="0.2">
      <c r="B9" s="10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8</v>
      </c>
      <c r="H9" s="5" t="s">
        <v>6</v>
      </c>
    </row>
    <row r="10" spans="2:8" ht="5.0999999999999996" customHeight="1" x14ac:dyDescent="0.2">
      <c r="B10" s="7"/>
      <c r="C10" s="8"/>
      <c r="D10" s="8"/>
      <c r="E10" s="8"/>
      <c r="F10" s="8"/>
      <c r="G10" s="8"/>
      <c r="H10" s="8"/>
    </row>
    <row r="11" spans="2:8" x14ac:dyDescent="0.2">
      <c r="B11" s="11" t="s">
        <v>9</v>
      </c>
      <c r="C11" s="17">
        <f>C12+C22+C31+C42</f>
        <v>68272730.489999995</v>
      </c>
      <c r="D11" s="17">
        <f t="shared" ref="D11:H11" si="0">D12+D22+D31+D42</f>
        <v>49634039.449999996</v>
      </c>
      <c r="E11" s="17">
        <f t="shared" si="0"/>
        <v>117906769.94</v>
      </c>
      <c r="F11" s="17">
        <f t="shared" si="0"/>
        <v>42355002.549999997</v>
      </c>
      <c r="G11" s="17">
        <f t="shared" si="0"/>
        <v>42148385.579999998</v>
      </c>
      <c r="H11" s="17">
        <f t="shared" si="0"/>
        <v>75551767.389999986</v>
      </c>
    </row>
    <row r="12" spans="2:8" x14ac:dyDescent="0.2">
      <c r="B12" s="1" t="s">
        <v>10</v>
      </c>
      <c r="C12" s="17">
        <f>SUM(C13:C20)</f>
        <v>0</v>
      </c>
      <c r="D12" s="17">
        <f t="shared" ref="D12:H12" si="1">SUM(D13:D20)</f>
        <v>3532723.23</v>
      </c>
      <c r="E12" s="17">
        <f t="shared" si="1"/>
        <v>3532723.23</v>
      </c>
      <c r="F12" s="17">
        <f t="shared" si="1"/>
        <v>723961.23</v>
      </c>
      <c r="G12" s="17">
        <f t="shared" si="1"/>
        <v>696988.14</v>
      </c>
      <c r="H12" s="17">
        <f t="shared" si="1"/>
        <v>2808762</v>
      </c>
    </row>
    <row r="13" spans="2:8" x14ac:dyDescent="0.2">
      <c r="B13" s="2" t="s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f>E13-F13</f>
        <v>0</v>
      </c>
    </row>
    <row r="14" spans="2:8" x14ac:dyDescent="0.2">
      <c r="B14" s="2" t="s">
        <v>12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 t="shared" ref="H14:H77" si="2">E14-F14</f>
        <v>0</v>
      </c>
    </row>
    <row r="15" spans="2:8" x14ac:dyDescent="0.2">
      <c r="B15" s="2" t="s">
        <v>13</v>
      </c>
      <c r="C15" s="18">
        <v>0</v>
      </c>
      <c r="D15" s="18">
        <v>3532723.23</v>
      </c>
      <c r="E15" s="18">
        <v>3532723.23</v>
      </c>
      <c r="F15" s="18">
        <v>723961.23</v>
      </c>
      <c r="G15" s="18">
        <v>696988.14</v>
      </c>
      <c r="H15" s="18">
        <f t="shared" si="2"/>
        <v>2808762</v>
      </c>
    </row>
    <row r="16" spans="2:8" x14ac:dyDescent="0.2">
      <c r="B16" s="2" t="s">
        <v>14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 x14ac:dyDescent="0.2">
      <c r="B17" s="2" t="s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 x14ac:dyDescent="0.2">
      <c r="B18" s="2" t="s">
        <v>16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 x14ac:dyDescent="0.2">
      <c r="B19" s="2" t="s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 x14ac:dyDescent="0.2">
      <c r="B20" s="2" t="s">
        <v>18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8" ht="5.0999999999999996" customHeight="1" x14ac:dyDescent="0.2">
      <c r="B21" s="1"/>
      <c r="C21" s="17"/>
      <c r="D21" s="17"/>
      <c r="E21" s="17"/>
      <c r="F21" s="17"/>
      <c r="G21" s="17"/>
      <c r="H21" s="17"/>
    </row>
    <row r="22" spans="2:8" x14ac:dyDescent="0.2">
      <c r="B22" s="1" t="s">
        <v>19</v>
      </c>
      <c r="C22" s="17">
        <f>SUM(C23:C29)</f>
        <v>68272730.489999995</v>
      </c>
      <c r="D22" s="17">
        <f t="shared" ref="D22:G22" si="3">SUM(D23:D29)</f>
        <v>46101316.219999999</v>
      </c>
      <c r="E22" s="17">
        <f t="shared" si="3"/>
        <v>114374046.70999999</v>
      </c>
      <c r="F22" s="17">
        <f t="shared" si="3"/>
        <v>41631041.32</v>
      </c>
      <c r="G22" s="17">
        <f t="shared" si="3"/>
        <v>41451397.439999998</v>
      </c>
      <c r="H22" s="17">
        <f t="shared" si="2"/>
        <v>72743005.389999986</v>
      </c>
    </row>
    <row r="23" spans="2:8" x14ac:dyDescent="0.2">
      <c r="B23" s="2" t="s">
        <v>20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f t="shared" si="2"/>
        <v>0</v>
      </c>
    </row>
    <row r="24" spans="2:8" x14ac:dyDescent="0.2">
      <c r="B24" s="2" t="s">
        <v>21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f t="shared" si="2"/>
        <v>0</v>
      </c>
    </row>
    <row r="25" spans="2:8" x14ac:dyDescent="0.2">
      <c r="B25" s="2" t="s">
        <v>22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f t="shared" si="2"/>
        <v>0</v>
      </c>
    </row>
    <row r="26" spans="2:8" x14ac:dyDescent="0.2">
      <c r="B26" s="2" t="s">
        <v>23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f t="shared" si="2"/>
        <v>0</v>
      </c>
    </row>
    <row r="27" spans="2:8" x14ac:dyDescent="0.2">
      <c r="B27" s="2" t="s">
        <v>24</v>
      </c>
      <c r="C27" s="18">
        <v>68272730.489999995</v>
      </c>
      <c r="D27" s="18">
        <v>46101316.219999999</v>
      </c>
      <c r="E27" s="18">
        <v>114374046.70999999</v>
      </c>
      <c r="F27" s="18">
        <v>41631041.32</v>
      </c>
      <c r="G27" s="18">
        <v>41451397.439999998</v>
      </c>
      <c r="H27" s="18">
        <f t="shared" si="2"/>
        <v>72743005.389999986</v>
      </c>
    </row>
    <row r="28" spans="2:8" x14ac:dyDescent="0.2">
      <c r="B28" s="2" t="s">
        <v>25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2"/>
        <v>0</v>
      </c>
    </row>
    <row r="29" spans="2:8" x14ac:dyDescent="0.2">
      <c r="B29" s="2" t="s">
        <v>26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f t="shared" si="2"/>
        <v>0</v>
      </c>
    </row>
    <row r="30" spans="2:8" ht="5.0999999999999996" customHeight="1" x14ac:dyDescent="0.2">
      <c r="B30" s="1"/>
      <c r="C30" s="17"/>
      <c r="D30" s="17"/>
      <c r="E30" s="17"/>
      <c r="F30" s="17"/>
      <c r="G30" s="17"/>
      <c r="H30" s="17"/>
    </row>
    <row r="31" spans="2:8" x14ac:dyDescent="0.2">
      <c r="B31" s="1" t="s">
        <v>27</v>
      </c>
      <c r="C31" s="17">
        <f>SUM(C32:C40)</f>
        <v>0</v>
      </c>
      <c r="D31" s="17">
        <f t="shared" ref="D31:G31" si="4">SUM(D32:D40)</f>
        <v>0</v>
      </c>
      <c r="E31" s="17">
        <f t="shared" si="4"/>
        <v>0</v>
      </c>
      <c r="F31" s="17">
        <f t="shared" si="4"/>
        <v>0</v>
      </c>
      <c r="G31" s="17">
        <f t="shared" si="4"/>
        <v>0</v>
      </c>
      <c r="H31" s="17">
        <f t="shared" si="2"/>
        <v>0</v>
      </c>
    </row>
    <row r="32" spans="2:8" x14ac:dyDescent="0.2">
      <c r="B32" s="2" t="s">
        <v>28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si="2"/>
        <v>0</v>
      </c>
    </row>
    <row r="33" spans="2:8" x14ac:dyDescent="0.2">
      <c r="B33" s="2" t="s">
        <v>29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2"/>
        <v>0</v>
      </c>
    </row>
    <row r="34" spans="2:8" x14ac:dyDescent="0.2">
      <c r="B34" s="2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2"/>
        <v>0</v>
      </c>
    </row>
    <row r="35" spans="2:8" x14ac:dyDescent="0.2">
      <c r="B35" s="2" t="s">
        <v>31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f t="shared" si="2"/>
        <v>0</v>
      </c>
    </row>
    <row r="36" spans="2:8" x14ac:dyDescent="0.2">
      <c r="B36" s="2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f t="shared" si="2"/>
        <v>0</v>
      </c>
    </row>
    <row r="37" spans="2:8" x14ac:dyDescent="0.2">
      <c r="B37" s="2" t="s">
        <v>33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f t="shared" si="2"/>
        <v>0</v>
      </c>
    </row>
    <row r="38" spans="2:8" x14ac:dyDescent="0.2">
      <c r="B38" s="2" t="s">
        <v>34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f t="shared" si="2"/>
        <v>0</v>
      </c>
    </row>
    <row r="39" spans="2:8" x14ac:dyDescent="0.2">
      <c r="B39" s="2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f t="shared" si="2"/>
        <v>0</v>
      </c>
    </row>
    <row r="40" spans="2:8" x14ac:dyDescent="0.2">
      <c r="B40" s="2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f t="shared" si="2"/>
        <v>0</v>
      </c>
    </row>
    <row r="41" spans="2:8" ht="5.0999999999999996" customHeight="1" x14ac:dyDescent="0.2">
      <c r="B41" s="1"/>
      <c r="C41" s="17"/>
      <c r="D41" s="17"/>
      <c r="E41" s="17"/>
      <c r="F41" s="17"/>
      <c r="G41" s="17"/>
      <c r="H41" s="17"/>
    </row>
    <row r="42" spans="2:8" x14ac:dyDescent="0.2">
      <c r="B42" s="11" t="s">
        <v>37</v>
      </c>
      <c r="C42" s="17">
        <f>SUM(C43:C46)</f>
        <v>0</v>
      </c>
      <c r="D42" s="17">
        <f t="shared" ref="D42:G42" si="5">SUM(D43:D46)</f>
        <v>0</v>
      </c>
      <c r="E42" s="17">
        <f t="shared" si="5"/>
        <v>0</v>
      </c>
      <c r="F42" s="17">
        <f t="shared" si="5"/>
        <v>0</v>
      </c>
      <c r="G42" s="17">
        <f t="shared" si="5"/>
        <v>0</v>
      </c>
      <c r="H42" s="17">
        <f t="shared" si="2"/>
        <v>0</v>
      </c>
    </row>
    <row r="43" spans="2:8" x14ac:dyDescent="0.2">
      <c r="B43" s="2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2"/>
        <v>0</v>
      </c>
    </row>
    <row r="44" spans="2:8" ht="22.5" x14ac:dyDescent="0.2">
      <c r="B44" s="12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2"/>
        <v>0</v>
      </c>
    </row>
    <row r="45" spans="2:8" x14ac:dyDescent="0.2">
      <c r="B45" s="2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f t="shared" si="2"/>
        <v>0</v>
      </c>
    </row>
    <row r="46" spans="2:8" x14ac:dyDescent="0.2">
      <c r="B46" s="2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f t="shared" si="2"/>
        <v>0</v>
      </c>
    </row>
    <row r="47" spans="2:8" ht="5.0999999999999996" customHeight="1" x14ac:dyDescent="0.2">
      <c r="B47" s="1"/>
      <c r="C47" s="17"/>
      <c r="D47" s="17"/>
      <c r="E47" s="17"/>
      <c r="F47" s="17"/>
      <c r="G47" s="17"/>
      <c r="H47" s="17"/>
    </row>
    <row r="48" spans="2:8" x14ac:dyDescent="0.2">
      <c r="B48" s="1" t="s">
        <v>42</v>
      </c>
      <c r="C48" s="17">
        <f>C49+C59+C68+C79</f>
        <v>319692020</v>
      </c>
      <c r="D48" s="17">
        <f t="shared" ref="D48:G48" si="6">D49+D59+D68+D79</f>
        <v>90912600.920000002</v>
      </c>
      <c r="E48" s="17">
        <f t="shared" si="6"/>
        <v>410604620.92000002</v>
      </c>
      <c r="F48" s="17">
        <f t="shared" si="6"/>
        <v>68512636.549999997</v>
      </c>
      <c r="G48" s="17">
        <f t="shared" si="6"/>
        <v>66317233.060000002</v>
      </c>
      <c r="H48" s="17">
        <f t="shared" si="2"/>
        <v>342091984.37</v>
      </c>
    </row>
    <row r="49" spans="2:8" x14ac:dyDescent="0.2">
      <c r="B49" s="1" t="s">
        <v>10</v>
      </c>
      <c r="C49" s="17">
        <f>SUM(C50:C57)</f>
        <v>0</v>
      </c>
      <c r="D49" s="17">
        <f t="shared" ref="D49:G49" si="7">SUM(D50:D57)</f>
        <v>0</v>
      </c>
      <c r="E49" s="17">
        <f t="shared" si="7"/>
        <v>0</v>
      </c>
      <c r="F49" s="17">
        <f t="shared" si="7"/>
        <v>0</v>
      </c>
      <c r="G49" s="17">
        <f t="shared" si="7"/>
        <v>0</v>
      </c>
      <c r="H49" s="17">
        <f t="shared" si="2"/>
        <v>0</v>
      </c>
    </row>
    <row r="50" spans="2:8" x14ac:dyDescent="0.2">
      <c r="B50" s="2" t="s">
        <v>11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f t="shared" si="2"/>
        <v>0</v>
      </c>
    </row>
    <row r="51" spans="2:8" x14ac:dyDescent="0.2">
      <c r="B51" s="2" t="s">
        <v>12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 t="shared" si="2"/>
        <v>0</v>
      </c>
    </row>
    <row r="52" spans="2:8" x14ac:dyDescent="0.2">
      <c r="B52" s="2" t="s">
        <v>13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si="2"/>
        <v>0</v>
      </c>
    </row>
    <row r="53" spans="2:8" x14ac:dyDescent="0.2">
      <c r="B53" s="2" t="s">
        <v>14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2"/>
        <v>0</v>
      </c>
    </row>
    <row r="54" spans="2:8" x14ac:dyDescent="0.2">
      <c r="B54" s="2" t="s">
        <v>15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2"/>
        <v>0</v>
      </c>
    </row>
    <row r="55" spans="2:8" x14ac:dyDescent="0.2">
      <c r="B55" s="2" t="s">
        <v>16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2"/>
        <v>0</v>
      </c>
    </row>
    <row r="56" spans="2:8" x14ac:dyDescent="0.2">
      <c r="B56" s="2" t="s">
        <v>17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f t="shared" si="2"/>
        <v>0</v>
      </c>
    </row>
    <row r="57" spans="2:8" x14ac:dyDescent="0.2">
      <c r="B57" s="2" t="s">
        <v>18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f t="shared" si="2"/>
        <v>0</v>
      </c>
    </row>
    <row r="58" spans="2:8" ht="5.0999999999999996" customHeight="1" x14ac:dyDescent="0.2">
      <c r="B58" s="1"/>
      <c r="C58" s="17"/>
      <c r="D58" s="17"/>
      <c r="E58" s="17"/>
      <c r="F58" s="17"/>
      <c r="G58" s="17"/>
      <c r="H58" s="17"/>
    </row>
    <row r="59" spans="2:8" x14ac:dyDescent="0.2">
      <c r="B59" s="1" t="s">
        <v>19</v>
      </c>
      <c r="C59" s="17">
        <f>SUM(C60:C66)</f>
        <v>319692020</v>
      </c>
      <c r="D59" s="17">
        <f t="shared" ref="D59:G59" si="8">SUM(D60:D66)</f>
        <v>90912600.920000002</v>
      </c>
      <c r="E59" s="17">
        <f t="shared" si="8"/>
        <v>410604620.92000002</v>
      </c>
      <c r="F59" s="17">
        <f t="shared" si="8"/>
        <v>68512636.549999997</v>
      </c>
      <c r="G59" s="17">
        <f t="shared" si="8"/>
        <v>66317233.060000002</v>
      </c>
      <c r="H59" s="17">
        <f t="shared" si="2"/>
        <v>342091984.37</v>
      </c>
    </row>
    <row r="60" spans="2:8" x14ac:dyDescent="0.2">
      <c r="B60" s="2" t="s">
        <v>20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f t="shared" si="2"/>
        <v>0</v>
      </c>
    </row>
    <row r="61" spans="2:8" x14ac:dyDescent="0.2">
      <c r="B61" s="2" t="s">
        <v>21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f t="shared" si="2"/>
        <v>0</v>
      </c>
    </row>
    <row r="62" spans="2:8" x14ac:dyDescent="0.2">
      <c r="B62" s="2" t="s">
        <v>22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f t="shared" si="2"/>
        <v>0</v>
      </c>
    </row>
    <row r="63" spans="2:8" x14ac:dyDescent="0.2">
      <c r="B63" s="2" t="s">
        <v>23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f t="shared" si="2"/>
        <v>0</v>
      </c>
    </row>
    <row r="64" spans="2:8" x14ac:dyDescent="0.2">
      <c r="B64" s="2" t="s">
        <v>24</v>
      </c>
      <c r="C64" s="18">
        <v>319692020</v>
      </c>
      <c r="D64" s="18">
        <v>90912600.920000002</v>
      </c>
      <c r="E64" s="18">
        <v>410604620.92000002</v>
      </c>
      <c r="F64" s="18">
        <v>68512636.549999997</v>
      </c>
      <c r="G64" s="18">
        <v>66317233.060000002</v>
      </c>
      <c r="H64" s="18">
        <f t="shared" si="2"/>
        <v>342091984.37</v>
      </c>
    </row>
    <row r="65" spans="2:8" x14ac:dyDescent="0.2">
      <c r="B65" s="2" t="s">
        <v>25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f t="shared" si="2"/>
        <v>0</v>
      </c>
    </row>
    <row r="66" spans="2:8" x14ac:dyDescent="0.2">
      <c r="B66" s="2" t="s">
        <v>26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f t="shared" si="2"/>
        <v>0</v>
      </c>
    </row>
    <row r="67" spans="2:8" ht="5.0999999999999996" customHeight="1" x14ac:dyDescent="0.2">
      <c r="B67" s="1"/>
      <c r="C67" s="17"/>
      <c r="D67" s="17"/>
      <c r="E67" s="17"/>
      <c r="F67" s="17"/>
      <c r="G67" s="17"/>
      <c r="H67" s="17"/>
    </row>
    <row r="68" spans="2:8" x14ac:dyDescent="0.2">
      <c r="B68" s="1" t="s">
        <v>27</v>
      </c>
      <c r="C68" s="17">
        <f>SUM(C69:C77)</f>
        <v>0</v>
      </c>
      <c r="D68" s="17">
        <f t="shared" ref="D68:G68" si="9">SUM(D69:D77)</f>
        <v>0</v>
      </c>
      <c r="E68" s="17">
        <f t="shared" si="9"/>
        <v>0</v>
      </c>
      <c r="F68" s="17">
        <f t="shared" si="9"/>
        <v>0</v>
      </c>
      <c r="G68" s="17">
        <f t="shared" si="9"/>
        <v>0</v>
      </c>
      <c r="H68" s="17">
        <f t="shared" si="2"/>
        <v>0</v>
      </c>
    </row>
    <row r="69" spans="2:8" x14ac:dyDescent="0.2">
      <c r="B69" s="2" t="s">
        <v>28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f t="shared" si="2"/>
        <v>0</v>
      </c>
    </row>
    <row r="70" spans="2:8" x14ac:dyDescent="0.2">
      <c r="B70" s="2" t="s">
        <v>29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f t="shared" si="2"/>
        <v>0</v>
      </c>
    </row>
    <row r="71" spans="2:8" x14ac:dyDescent="0.2">
      <c r="B71" s="2" t="s">
        <v>30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f t="shared" si="2"/>
        <v>0</v>
      </c>
    </row>
    <row r="72" spans="2:8" x14ac:dyDescent="0.2">
      <c r="B72" s="2" t="s">
        <v>31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f t="shared" si="2"/>
        <v>0</v>
      </c>
    </row>
    <row r="73" spans="2:8" x14ac:dyDescent="0.2">
      <c r="B73" s="2" t="s">
        <v>32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f t="shared" si="2"/>
        <v>0</v>
      </c>
    </row>
    <row r="74" spans="2:8" x14ac:dyDescent="0.2">
      <c r="B74" s="2" t="s">
        <v>33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f t="shared" si="2"/>
        <v>0</v>
      </c>
    </row>
    <row r="75" spans="2:8" x14ac:dyDescent="0.2">
      <c r="B75" s="2" t="s">
        <v>34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f t="shared" si="2"/>
        <v>0</v>
      </c>
    </row>
    <row r="76" spans="2:8" x14ac:dyDescent="0.2">
      <c r="B76" s="2" t="s">
        <v>35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f t="shared" si="2"/>
        <v>0</v>
      </c>
    </row>
    <row r="77" spans="2:8" x14ac:dyDescent="0.2">
      <c r="B77" s="2" t="s">
        <v>36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f t="shared" si="2"/>
        <v>0</v>
      </c>
    </row>
    <row r="78" spans="2:8" ht="5.0999999999999996" customHeight="1" x14ac:dyDescent="0.2">
      <c r="B78" s="1"/>
      <c r="C78" s="17"/>
      <c r="D78" s="17"/>
      <c r="E78" s="17"/>
      <c r="F78" s="17"/>
      <c r="G78" s="17"/>
      <c r="H78" s="17"/>
    </row>
    <row r="79" spans="2:8" x14ac:dyDescent="0.2">
      <c r="B79" s="11" t="s">
        <v>37</v>
      </c>
      <c r="C79" s="17">
        <f>SUM(C80:C83)</f>
        <v>0</v>
      </c>
      <c r="D79" s="17">
        <f t="shared" ref="D79:G79" si="10">SUM(D80:D83)</f>
        <v>0</v>
      </c>
      <c r="E79" s="17">
        <f t="shared" si="10"/>
        <v>0</v>
      </c>
      <c r="F79" s="17">
        <f t="shared" si="10"/>
        <v>0</v>
      </c>
      <c r="G79" s="17">
        <f t="shared" si="10"/>
        <v>0</v>
      </c>
      <c r="H79" s="17">
        <f t="shared" ref="H79:H83" si="11">E79-F79</f>
        <v>0</v>
      </c>
    </row>
    <row r="80" spans="2:8" x14ac:dyDescent="0.2">
      <c r="B80" s="2" t="s">
        <v>38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f t="shared" si="11"/>
        <v>0</v>
      </c>
    </row>
    <row r="81" spans="2:8" ht="22.5" x14ac:dyDescent="0.2">
      <c r="B81" s="12" t="s">
        <v>39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f t="shared" si="11"/>
        <v>0</v>
      </c>
    </row>
    <row r="82" spans="2:8" x14ac:dyDescent="0.2">
      <c r="B82" s="2" t="s">
        <v>40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f t="shared" si="11"/>
        <v>0</v>
      </c>
    </row>
    <row r="83" spans="2:8" x14ac:dyDescent="0.2">
      <c r="B83" s="2" t="s">
        <v>41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f t="shared" si="11"/>
        <v>0</v>
      </c>
    </row>
    <row r="84" spans="2:8" ht="5.0999999999999996" customHeight="1" x14ac:dyDescent="0.2">
      <c r="B84" s="1"/>
      <c r="C84" s="17"/>
      <c r="D84" s="17"/>
      <c r="E84" s="17"/>
      <c r="F84" s="17"/>
      <c r="G84" s="17"/>
      <c r="H84" s="17"/>
    </row>
    <row r="85" spans="2:8" x14ac:dyDescent="0.2">
      <c r="B85" s="1" t="s">
        <v>7</v>
      </c>
      <c r="C85" s="17">
        <f>C11+C48</f>
        <v>387964750.49000001</v>
      </c>
      <c r="D85" s="17">
        <f t="shared" ref="D85:H85" si="12">D11+D48</f>
        <v>140546640.37</v>
      </c>
      <c r="E85" s="17">
        <f t="shared" si="12"/>
        <v>528511390.86000001</v>
      </c>
      <c r="F85" s="17">
        <f t="shared" si="12"/>
        <v>110867639.09999999</v>
      </c>
      <c r="G85" s="17">
        <f t="shared" si="12"/>
        <v>108465618.64</v>
      </c>
      <c r="H85" s="17">
        <f t="shared" si="12"/>
        <v>417643751.75999999</v>
      </c>
    </row>
    <row r="86" spans="2:8" ht="5.0999999999999996" customHeight="1" x14ac:dyDescent="0.2">
      <c r="B86" s="13"/>
      <c r="C86" s="20"/>
      <c r="D86" s="20"/>
      <c r="E86" s="20"/>
      <c r="F86" s="20"/>
      <c r="G86" s="20"/>
      <c r="H86" s="20"/>
    </row>
    <row r="87" spans="2:8" x14ac:dyDescent="0.2">
      <c r="C87" s="19"/>
      <c r="D87" s="19"/>
      <c r="E87" s="19"/>
      <c r="F87" s="19"/>
      <c r="G87" s="19"/>
      <c r="H87" s="19"/>
    </row>
  </sheetData>
  <sheetProtection password="D612" sheet="1" objects="1" scenarios="1"/>
  <mergeCells count="2">
    <mergeCell ref="B7:H7"/>
    <mergeCell ref="C8:G8"/>
  </mergeCells>
  <pageMargins left="0.7" right="0.7" top="0.75" bottom="0.75" header="0.3" footer="0.3"/>
  <pageSetup scale="58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María de Lourdes Pérez Castañeda</cp:lastModifiedBy>
  <cp:lastPrinted>2017-07-17T16:37:56Z</cp:lastPrinted>
  <dcterms:created xsi:type="dcterms:W3CDTF">2017-01-11T17:22:36Z</dcterms:created>
  <dcterms:modified xsi:type="dcterms:W3CDTF">2018-02-19T19:22:35Z</dcterms:modified>
</cp:coreProperties>
</file>