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cruces\Downloads\1ER TRIM 2018\anual\1 INGRESO\"/>
    </mc:Choice>
  </mc:AlternateContent>
  <bookViews>
    <workbookView xWindow="0" yWindow="0" windowWidth="15360" windowHeight="8340"/>
  </bookViews>
  <sheets>
    <sheet name="Calendario Ing" sheetId="1" r:id="rId1"/>
  </sheets>
  <externalReferences>
    <externalReference r:id="rId2"/>
  </externalReferences>
  <definedNames>
    <definedName name="_xlnm._FilterDatabase" localSheetId="0" hidden="1">'Calendario Ing'!$A$11:$O$11</definedName>
    <definedName name="CVE">#REF!</definedName>
    <definedName name="FOR">#REF!</definedName>
    <definedName name="HOM">[1]Hoja4!#REF!</definedName>
    <definedName name="Print_Titles" localSheetId="0">'Calendario Ing'!$3:$10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63" i="1" l="1"/>
  <c r="C62" i="1"/>
  <c r="C60" i="1"/>
  <c r="C59" i="1"/>
  <c r="C58" i="1"/>
  <c r="C57" i="1"/>
  <c r="C56" i="1"/>
  <c r="C55" i="1"/>
  <c r="C53" i="1"/>
  <c r="C52" i="1"/>
  <c r="C51" i="1"/>
  <c r="C49" i="1"/>
  <c r="C48" i="1"/>
  <c r="C47" i="1"/>
  <c r="C45" i="1"/>
  <c r="C44" i="1"/>
  <c r="C43" i="1"/>
  <c r="C41" i="1"/>
  <c r="C40" i="1"/>
  <c r="C39" i="1"/>
  <c r="C37" i="1"/>
  <c r="C36" i="1"/>
  <c r="C35" i="1"/>
  <c r="C34" i="1"/>
  <c r="C33" i="1"/>
  <c r="C32" i="1"/>
  <c r="C30" i="1"/>
  <c r="C29" i="1"/>
  <c r="C27" i="1"/>
  <c r="C26" i="1"/>
  <c r="C25" i="1"/>
  <c r="C24" i="1"/>
  <c r="C23" i="1"/>
  <c r="C21" i="1"/>
  <c r="C20" i="1"/>
  <c r="C19" i="1"/>
  <c r="C18" i="1"/>
  <c r="C17" i="1"/>
  <c r="C16" i="1"/>
  <c r="C15" i="1"/>
  <c r="C14" i="1"/>
  <c r="C13" i="1"/>
  <c r="D61" i="1"/>
  <c r="E61" i="1"/>
  <c r="F61" i="1"/>
  <c r="G61" i="1"/>
  <c r="H61" i="1"/>
  <c r="I61" i="1"/>
  <c r="J61" i="1"/>
  <c r="K61" i="1"/>
  <c r="L61" i="1"/>
  <c r="M61" i="1"/>
  <c r="N61" i="1"/>
  <c r="O61" i="1"/>
  <c r="D54" i="1"/>
  <c r="E54" i="1"/>
  <c r="F54" i="1"/>
  <c r="G54" i="1"/>
  <c r="H54" i="1"/>
  <c r="I54" i="1"/>
  <c r="J54" i="1"/>
  <c r="K54" i="1"/>
  <c r="L54" i="1"/>
  <c r="M54" i="1"/>
  <c r="N54" i="1"/>
  <c r="O54" i="1"/>
  <c r="D50" i="1"/>
  <c r="E50" i="1"/>
  <c r="F50" i="1"/>
  <c r="G50" i="1"/>
  <c r="H50" i="1"/>
  <c r="I50" i="1"/>
  <c r="J50" i="1"/>
  <c r="K50" i="1"/>
  <c r="L50" i="1"/>
  <c r="M50" i="1"/>
  <c r="N50" i="1"/>
  <c r="O50" i="1"/>
  <c r="D46" i="1"/>
  <c r="E46" i="1"/>
  <c r="F46" i="1"/>
  <c r="G46" i="1"/>
  <c r="H46" i="1"/>
  <c r="I46" i="1"/>
  <c r="J46" i="1"/>
  <c r="K46" i="1"/>
  <c r="L46" i="1"/>
  <c r="M46" i="1"/>
  <c r="N46" i="1"/>
  <c r="O46" i="1"/>
  <c r="D42" i="1"/>
  <c r="E42" i="1"/>
  <c r="F42" i="1"/>
  <c r="G42" i="1"/>
  <c r="H42" i="1"/>
  <c r="I42" i="1"/>
  <c r="J42" i="1"/>
  <c r="K42" i="1"/>
  <c r="L42" i="1"/>
  <c r="M42" i="1"/>
  <c r="N42" i="1"/>
  <c r="O42" i="1"/>
  <c r="D38" i="1"/>
  <c r="E38" i="1"/>
  <c r="F38" i="1"/>
  <c r="G38" i="1"/>
  <c r="H38" i="1"/>
  <c r="I38" i="1"/>
  <c r="J38" i="1"/>
  <c r="K38" i="1"/>
  <c r="L38" i="1"/>
  <c r="M38" i="1"/>
  <c r="N38" i="1"/>
  <c r="O38" i="1"/>
  <c r="D31" i="1"/>
  <c r="E31" i="1"/>
  <c r="F31" i="1"/>
  <c r="G31" i="1"/>
  <c r="H31" i="1"/>
  <c r="I31" i="1"/>
  <c r="J31" i="1"/>
  <c r="K31" i="1"/>
  <c r="L31" i="1"/>
  <c r="M31" i="1"/>
  <c r="N31" i="1"/>
  <c r="O31" i="1"/>
  <c r="D28" i="1"/>
  <c r="E28" i="1"/>
  <c r="F28" i="1"/>
  <c r="G28" i="1"/>
  <c r="H28" i="1"/>
  <c r="I28" i="1"/>
  <c r="J28" i="1"/>
  <c r="K28" i="1"/>
  <c r="L28" i="1"/>
  <c r="M28" i="1"/>
  <c r="N28" i="1"/>
  <c r="O28" i="1"/>
  <c r="D22" i="1"/>
  <c r="E22" i="1"/>
  <c r="F22" i="1"/>
  <c r="G22" i="1"/>
  <c r="H22" i="1"/>
  <c r="I22" i="1"/>
  <c r="J22" i="1"/>
  <c r="K22" i="1"/>
  <c r="L22" i="1"/>
  <c r="M22" i="1"/>
  <c r="N22" i="1"/>
  <c r="O22" i="1"/>
  <c r="D12" i="1"/>
  <c r="E12" i="1"/>
  <c r="F12" i="1"/>
  <c r="G12" i="1"/>
  <c r="H12" i="1"/>
  <c r="I12" i="1"/>
  <c r="J12" i="1"/>
  <c r="J11" i="1" s="1"/>
  <c r="K12" i="1"/>
  <c r="L12" i="1"/>
  <c r="M12" i="1"/>
  <c r="N12" i="1"/>
  <c r="N11" i="1" s="1"/>
  <c r="O12" i="1"/>
  <c r="L11" i="1" l="1"/>
  <c r="G11" i="1"/>
  <c r="O11" i="1"/>
  <c r="M11" i="1"/>
  <c r="K11" i="1"/>
  <c r="I11" i="1"/>
  <c r="F11" i="1"/>
  <c r="E11" i="1"/>
  <c r="C38" i="1"/>
  <c r="C46" i="1"/>
  <c r="C54" i="1"/>
  <c r="C61" i="1"/>
  <c r="C50" i="1"/>
  <c r="C42" i="1"/>
  <c r="C31" i="1"/>
  <c r="C28" i="1"/>
  <c r="C22" i="1"/>
  <c r="C12" i="1"/>
  <c r="H11" i="1"/>
  <c r="D11" i="1"/>
  <c r="C11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<sst xmlns="http://schemas.openxmlformats.org/spreadsheetml/2006/main" count="71" uniqueCount="69">
  <si>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</si>
  <si>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</si>
  <si>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</si>
  <si>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</si>
  <si>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</si>
  <si>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</si>
  <si>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</si>
  <si>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</si>
  <si>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</si>
  <si>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</si>
  <si>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</si>
  <si>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</si>
  <si>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</si>
  <si>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</si>
  <si>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</si>
  <si>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</si>
  <si>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</si>
  <si>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</si>
  <si>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</si>
  <si>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</si>
  <si>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</si>
  <si>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</si>
  <si>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</si>
  <si>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</si>
  <si>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</si>
  <si>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</si>
  <si>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</si>
  <si>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</si>
  <si>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</si>
  <si>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</si>
  <si>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</si>
  <si>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</si>
  <si>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</si>
  <si>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</si>
  <si>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</si>
  <si>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</si>
  <si>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</si>
  <si>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</si>
  <si>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</si>
  <si>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</si>
  <si>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</si>
  <si>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</si>
  <si>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</si>
  <si>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</si>
  <si>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</si>
  <si>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</si>
  <si>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</si>
  <si>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</si>
  <si>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</si>
  <si>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</si>
  <si>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</si>
  <si>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</si>
  <si>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</si>
  <si>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</si>
  <si>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</si>
  <si>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</si>
  <si>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</si>
  <si>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</si>
  <si>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</si>
  <si>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</si>
  <si>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</si>
  <si>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</si>
  <si>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</si>
  <si>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</si>
  <si>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</si>
  <si>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</si>
  <si>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</si>
  <si>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2018</t>
  </si>
  <si>
    <t>INSTITUTO DE INFRAESTRUCTURA FISICA EDUCATIVA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</si>
</sst>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  <numFmt numFmtId="168" formatCode="#,##0_ ;[Red]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1" fillId="0" borderId="0" applyNumberFormat="0" applyFill="0" applyBorder="0" applyAlignment="0" applyProtection="0"/>
    <xf numFmtId="2" fontId="21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</cellStyleXfs>
  <cellXfs count="19">
    <xf numFmtId="0" fontId="0" fillId="0" borderId="0" xfId="0"/>
    <xf numFmtId="0" fontId="17" fillId="0" borderId="0" xfId="0" applyFont="1" applyFill="1"/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8" fillId="0" borderId="7" xfId="0" applyNumberFormat="1" applyFont="1" applyFill="1" applyBorder="1" applyAlignment="1" applyProtection="1"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164" fontId="20" fillId="0" borderId="0" xfId="0" applyNumberFormat="1" applyFont="1" applyFill="1" applyBorder="1" applyAlignment="1">
      <alignment horizontal="right" vertical="center" wrapText="1"/>
    </xf>
    <xf numFmtId="0" fontId="26" fillId="23" borderId="6" xfId="0" applyFont="1" applyFill="1" applyBorder="1" applyAlignment="1"/>
    <xf numFmtId="165" fontId="27" fillId="23" borderId="6" xfId="164" applyNumberFormat="1" applyFont="1" applyFill="1" applyBorder="1" applyAlignment="1">
      <alignment horizontal="center" vertical="center"/>
    </xf>
    <xf numFmtId="0" fontId="28" fillId="23" borderId="0" xfId="0" applyFont="1" applyFill="1"/>
    <xf numFmtId="0" fontId="27" fillId="23" borderId="0" xfId="8" applyFont="1" applyFill="1" applyBorder="1" applyAlignment="1">
      <alignment horizontal="center"/>
    </xf>
    <xf numFmtId="0" fontId="28" fillId="2" borderId="0" xfId="0" applyFont="1" applyFill="1"/>
    <xf numFmtId="0" fontId="17" fillId="0" borderId="6" xfId="0" applyFont="1" applyFill="1" applyBorder="1" applyAlignment="1">
      <alignment horizontal="center" vertical="top" wrapText="1"/>
    </xf>
    <xf numFmtId="168" fontId="20" fillId="0" borderId="6" xfId="0" applyNumberFormat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left" vertical="top" wrapText="1" indent="1"/>
    </xf>
    <xf numFmtId="0" fontId="17" fillId="0" borderId="6" xfId="0" applyFont="1" applyFill="1" applyBorder="1" applyAlignment="1">
      <alignment horizontal="left" vertical="top" wrapText="1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312965</xdr:colOff>
      <xdr:row>1</xdr:row>
      <xdr:rowOff>13608</xdr:rowOff>
    </xdr:from>
    <xdr:to>
      <xdr:col>1</xdr:col>
      <xdr:colOff>1034143</xdr:colOff>
      <xdr:row>8</xdr:row>
      <xdr:rowOff>151198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5" y="176894"/>
          <a:ext cx="1061357" cy="1280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showGridLines="0" tabSelected="1" zoomScale="70" zoomScaleNormal="70" workbookViewId="0">
      <selection activeCell="E19" sqref="E19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2" spans="1:15" s="13" customFormat="1" x14ac:dyDescent="0.2">
      <c r="A2" s="11"/>
      <c r="B2" s="12" t="s">
        <v>65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13" customFormat="1" x14ac:dyDescent="0.2">
      <c r="A3" s="11"/>
      <c r="B3" s="12" t="s">
        <v>67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3" customFormat="1" x14ac:dyDescent="0.2">
      <c r="A4" s="11"/>
      <c r="B4" s="12" t="s">
        <v>64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1" customForma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1" customFormat="1" x14ac:dyDescent="0.2">
      <c r="B6" s="3" t="s">
        <v>66</v>
      </c>
      <c r="C6" s="4" t="s">
        <v>68</v>
      </c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5"/>
    </row>
    <row r="7" spans="1:15" s="1" customForma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1" customFormat="1" x14ac:dyDescent="0.2"/>
    <row r="9" spans="1:15" s="1" customFormat="1" x14ac:dyDescent="0.2"/>
    <row r="10" spans="1:15" x14ac:dyDescent="0.2">
      <c r="B10" s="9"/>
      <c r="C10" s="10" t="s">
        <v>0</v>
      </c>
      <c r="D10" s="10" t="s">
        <v>1</v>
      </c>
      <c r="E10" s="10" t="s">
        <v>2</v>
      </c>
      <c r="F10" s="10" t="s">
        <v>3</v>
      </c>
      <c r="G10" s="10" t="s">
        <v>4</v>
      </c>
      <c r="H10" s="10" t="s">
        <v>5</v>
      </c>
      <c r="I10" s="10" t="s">
        <v>6</v>
      </c>
      <c r="J10" s="10" t="s">
        <v>7</v>
      </c>
      <c r="K10" s="10" t="s">
        <v>8</v>
      </c>
      <c r="L10" s="10" t="s">
        <v>9</v>
      </c>
      <c r="M10" s="10" t="s">
        <v>10</v>
      </c>
      <c r="N10" s="10" t="s">
        <v>11</v>
      </c>
      <c r="O10" s="10" t="s">
        <v>12</v>
      </c>
    </row>
    <row r="11" spans="1:15" x14ac:dyDescent="0.2">
      <c r="B11" s="14" t="s">
        <v>13</v>
      </c>
      <c r="C11" s="15">
        <f>+D11+E11+F11+G11+H11+I11+J11+K11+L11+M11+N11+O11</f>
        <v>1025617183.65</v>
      </c>
      <c r="D11" s="15">
        <f t="shared" ref="D11:O11" si="0">+D12+D22+D28+D31+D38+D42+D46+D50+D54+D61</f>
        <v>5427761.2599999998</v>
      </c>
      <c r="E11" s="15">
        <f t="shared" si="0"/>
        <v>5666088.9500000002</v>
      </c>
      <c r="F11" s="15">
        <f t="shared" si="0"/>
        <v>55081964.879999995</v>
      </c>
      <c r="G11" s="15">
        <f t="shared" si="0"/>
        <v>54743760.260000005</v>
      </c>
      <c r="H11" s="15">
        <f t="shared" si="0"/>
        <v>54480085.359999999</v>
      </c>
      <c r="I11" s="15">
        <f t="shared" si="0"/>
        <v>54525857.510000005</v>
      </c>
      <c r="J11" s="15">
        <f t="shared" si="0"/>
        <v>103388291.33</v>
      </c>
      <c r="K11" s="15">
        <f t="shared" si="0"/>
        <v>122930634.39</v>
      </c>
      <c r="L11" s="15">
        <f t="shared" si="0"/>
        <v>122700735.11</v>
      </c>
      <c r="M11" s="15">
        <f t="shared" si="0"/>
        <v>140889800.56</v>
      </c>
      <c r="N11" s="15">
        <f t="shared" si="0"/>
        <v>159140007.46000001</v>
      </c>
      <c r="O11" s="15">
        <f t="shared" si="0"/>
        <v>146642196.58000001</v>
      </c>
    </row>
    <row r="12" spans="1:15" x14ac:dyDescent="0.2">
      <c r="B12" s="16" t="s">
        <v>14</v>
      </c>
      <c r="C12" s="15">
        <f t="shared" ref="C12:C63" si="1">+D12+E12+F12+G12+H12+I12+J12+K12+L12+M12+N12+O12</f>
        <v>0</v>
      </c>
      <c r="D12" s="15">
        <f t="shared" ref="D12:O12" si="2">SUM(D13:D21)</f>
        <v>0</v>
      </c>
      <c r="E12" s="15">
        <f t="shared" si="2"/>
        <v>0</v>
      </c>
      <c r="F12" s="15">
        <f t="shared" si="2"/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</row>
    <row r="13" spans="1:15" x14ac:dyDescent="0.2">
      <c r="B13" s="17" t="s">
        <v>15</v>
      </c>
      <c r="C13" s="15">
        <f t="shared" si="1"/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x14ac:dyDescent="0.2">
      <c r="B14" s="17" t="s">
        <v>16</v>
      </c>
      <c r="C14" s="15">
        <f t="shared" si="1"/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</row>
    <row r="15" spans="1:15" x14ac:dyDescent="0.2">
      <c r="B15" s="17" t="s">
        <v>17</v>
      </c>
      <c r="C15" s="15">
        <f t="shared" si="1"/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</row>
    <row r="16" spans="1:15" x14ac:dyDescent="0.2">
      <c r="B16" s="17" t="s">
        <v>18</v>
      </c>
      <c r="C16" s="15">
        <f t="shared" si="1"/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</row>
    <row r="17" spans="2:15" x14ac:dyDescent="0.2">
      <c r="B17" s="17" t="s">
        <v>19</v>
      </c>
      <c r="C17" s="15">
        <f t="shared" si="1"/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</row>
    <row r="18" spans="2:15" x14ac:dyDescent="0.2">
      <c r="B18" s="17" t="s">
        <v>20</v>
      </c>
      <c r="C18" s="15">
        <f t="shared" si="1"/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</row>
    <row r="19" spans="2:15" x14ac:dyDescent="0.2">
      <c r="B19" s="17" t="s">
        <v>21</v>
      </c>
      <c r="C19" s="15">
        <f t="shared" si="1"/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</row>
    <row r="20" spans="2:15" x14ac:dyDescent="0.2">
      <c r="B20" s="17" t="s">
        <v>22</v>
      </c>
      <c r="C20" s="15">
        <f t="shared" si="1"/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</row>
    <row r="21" spans="2:15" ht="25.5" x14ac:dyDescent="0.2">
      <c r="B21" s="17" t="s">
        <v>23</v>
      </c>
      <c r="C21" s="15">
        <f t="shared" si="1"/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2:15" x14ac:dyDescent="0.2">
      <c r="B22" s="18" t="s">
        <v>24</v>
      </c>
      <c r="C22" s="15">
        <f t="shared" si="1"/>
        <v>0</v>
      </c>
      <c r="D22" s="15">
        <f t="shared" ref="D22:O22" si="3">SUM(D23:D27)</f>
        <v>0</v>
      </c>
      <c r="E22" s="15">
        <f t="shared" si="3"/>
        <v>0</v>
      </c>
      <c r="F22" s="15">
        <f t="shared" si="3"/>
        <v>0</v>
      </c>
      <c r="G22" s="15">
        <f t="shared" si="3"/>
        <v>0</v>
      </c>
      <c r="H22" s="15">
        <f t="shared" si="3"/>
        <v>0</v>
      </c>
      <c r="I22" s="15">
        <f t="shared" si="3"/>
        <v>0</v>
      </c>
      <c r="J22" s="15">
        <f t="shared" si="3"/>
        <v>0</v>
      </c>
      <c r="K22" s="15">
        <f t="shared" si="3"/>
        <v>0</v>
      </c>
      <c r="L22" s="15">
        <f t="shared" si="3"/>
        <v>0</v>
      </c>
      <c r="M22" s="15">
        <f t="shared" si="3"/>
        <v>0</v>
      </c>
      <c r="N22" s="15">
        <f t="shared" si="3"/>
        <v>0</v>
      </c>
      <c r="O22" s="15">
        <f t="shared" si="3"/>
        <v>0</v>
      </c>
    </row>
    <row r="23" spans="2:15" x14ac:dyDescent="0.2">
      <c r="B23" s="17" t="s">
        <v>25</v>
      </c>
      <c r="C23" s="15">
        <f t="shared" si="1"/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</row>
    <row r="24" spans="2:15" x14ac:dyDescent="0.2">
      <c r="B24" s="17" t="s">
        <v>26</v>
      </c>
      <c r="C24" s="15">
        <f t="shared" si="1"/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</row>
    <row r="25" spans="2:15" x14ac:dyDescent="0.2">
      <c r="B25" s="17" t="s">
        <v>27</v>
      </c>
      <c r="C25" s="15">
        <f t="shared" si="1"/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</row>
    <row r="26" spans="2:15" x14ac:dyDescent="0.2">
      <c r="B26" s="17" t="s">
        <v>28</v>
      </c>
      <c r="C26" s="15">
        <f t="shared" si="1"/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</row>
    <row r="27" spans="2:15" x14ac:dyDescent="0.2">
      <c r="B27" s="17" t="s">
        <v>21</v>
      </c>
      <c r="C27" s="15">
        <f t="shared" si="1"/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2:15" x14ac:dyDescent="0.2">
      <c r="B28" s="18" t="s">
        <v>29</v>
      </c>
      <c r="C28" s="15">
        <f t="shared" si="1"/>
        <v>0</v>
      </c>
      <c r="D28" s="15">
        <f t="shared" ref="D28:O28" si="4">SUM(D29:D30)</f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 t="shared" si="4"/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</row>
    <row r="29" spans="2:15" x14ac:dyDescent="0.2">
      <c r="B29" s="17" t="s">
        <v>30</v>
      </c>
      <c r="C29" s="15">
        <f t="shared" si="1"/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</row>
    <row r="30" spans="2:15" ht="25.5" x14ac:dyDescent="0.2">
      <c r="B30" s="17" t="s">
        <v>31</v>
      </c>
      <c r="C30" s="15">
        <f t="shared" si="1"/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</row>
    <row r="31" spans="2:15" x14ac:dyDescent="0.2">
      <c r="B31" s="16" t="s">
        <v>32</v>
      </c>
      <c r="C31" s="15">
        <f t="shared" si="1"/>
        <v>0</v>
      </c>
      <c r="D31" s="15">
        <f t="shared" ref="D31:O31" si="5">SUM(D32:D37)</f>
        <v>0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</row>
    <row r="32" spans="2:15" x14ac:dyDescent="0.2">
      <c r="B32" s="17" t="s">
        <v>33</v>
      </c>
      <c r="C32" s="15">
        <f t="shared" si="1"/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</row>
    <row r="33" spans="2:15" x14ac:dyDescent="0.2">
      <c r="B33" s="17" t="s">
        <v>34</v>
      </c>
      <c r="C33" s="15">
        <f t="shared" si="1"/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2:15" x14ac:dyDescent="0.2">
      <c r="B34" s="17" t="s">
        <v>35</v>
      </c>
      <c r="C34" s="15">
        <f t="shared" si="1"/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</row>
    <row r="35" spans="2:15" x14ac:dyDescent="0.2">
      <c r="B35" s="17" t="s">
        <v>36</v>
      </c>
      <c r="C35" s="15">
        <f t="shared" si="1"/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</row>
    <row r="36" spans="2:15" x14ac:dyDescent="0.2">
      <c r="B36" s="17" t="s">
        <v>21</v>
      </c>
      <c r="C36" s="15">
        <f t="shared" si="1"/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</row>
    <row r="37" spans="2:15" ht="25.5" x14ac:dyDescent="0.2">
      <c r="B37" s="17" t="s">
        <v>37</v>
      </c>
      <c r="C37" s="15">
        <f t="shared" si="1"/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</row>
    <row r="38" spans="2:15" x14ac:dyDescent="0.2">
      <c r="B38" s="16" t="s">
        <v>38</v>
      </c>
      <c r="C38" s="15">
        <f t="shared" si="1"/>
        <v>94000</v>
      </c>
      <c r="D38" s="15">
        <f t="shared" ref="D38:O38" si="6">SUM(D39:D41)</f>
        <v>6250</v>
      </c>
      <c r="E38" s="15">
        <f t="shared" si="6"/>
        <v>2750</v>
      </c>
      <c r="F38" s="15">
        <f t="shared" si="6"/>
        <v>4750</v>
      </c>
      <c r="G38" s="15">
        <f t="shared" si="6"/>
        <v>4000</v>
      </c>
      <c r="H38" s="15">
        <f t="shared" si="6"/>
        <v>22500</v>
      </c>
      <c r="I38" s="15">
        <f t="shared" si="6"/>
        <v>7750</v>
      </c>
      <c r="J38" s="15">
        <f t="shared" si="6"/>
        <v>6750</v>
      </c>
      <c r="K38" s="15">
        <f t="shared" si="6"/>
        <v>8250</v>
      </c>
      <c r="L38" s="15">
        <f t="shared" si="6"/>
        <v>7250</v>
      </c>
      <c r="M38" s="15">
        <f t="shared" si="6"/>
        <v>9250</v>
      </c>
      <c r="N38" s="15">
        <f t="shared" si="6"/>
        <v>5250</v>
      </c>
      <c r="O38" s="15">
        <f t="shared" si="6"/>
        <v>9250</v>
      </c>
    </row>
    <row r="39" spans="2:15" x14ac:dyDescent="0.2">
      <c r="B39" s="17" t="s">
        <v>39</v>
      </c>
      <c r="C39" s="15">
        <f t="shared" si="1"/>
        <v>94000</v>
      </c>
      <c r="D39" s="15">
        <v>6250</v>
      </c>
      <c r="E39" s="15">
        <v>2750</v>
      </c>
      <c r="F39" s="15">
        <v>4750</v>
      </c>
      <c r="G39" s="15">
        <v>4000</v>
      </c>
      <c r="H39" s="15">
        <v>22500</v>
      </c>
      <c r="I39" s="15">
        <v>7750</v>
      </c>
      <c r="J39" s="15">
        <v>6750</v>
      </c>
      <c r="K39" s="15">
        <v>8250</v>
      </c>
      <c r="L39" s="15">
        <v>7250</v>
      </c>
      <c r="M39" s="15">
        <v>9250</v>
      </c>
      <c r="N39" s="15">
        <v>5250</v>
      </c>
      <c r="O39" s="15">
        <v>9250</v>
      </c>
    </row>
    <row r="40" spans="2:15" x14ac:dyDescent="0.2">
      <c r="B40" s="17" t="s">
        <v>40</v>
      </c>
      <c r="C40" s="15">
        <f t="shared" si="1"/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</row>
    <row r="41" spans="2:15" ht="25.5" x14ac:dyDescent="0.2">
      <c r="B41" s="17" t="s">
        <v>41</v>
      </c>
      <c r="C41" s="15">
        <f t="shared" si="1"/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</row>
    <row r="42" spans="2:15" x14ac:dyDescent="0.2">
      <c r="B42" s="16" t="s">
        <v>42</v>
      </c>
      <c r="C42" s="15">
        <f t="shared" si="1"/>
        <v>0</v>
      </c>
      <c r="D42" s="15">
        <f t="shared" ref="D42:O42" si="7">SUM(D43:D45)</f>
        <v>0</v>
      </c>
      <c r="E42" s="15">
        <f t="shared" si="7"/>
        <v>0</v>
      </c>
      <c r="F42" s="15">
        <f t="shared" si="7"/>
        <v>0</v>
      </c>
      <c r="G42" s="15">
        <f t="shared" si="7"/>
        <v>0</v>
      </c>
      <c r="H42" s="15">
        <f t="shared" si="7"/>
        <v>0</v>
      </c>
      <c r="I42" s="15">
        <f t="shared" si="7"/>
        <v>0</v>
      </c>
      <c r="J42" s="15">
        <f t="shared" si="7"/>
        <v>0</v>
      </c>
      <c r="K42" s="15">
        <f t="shared" si="7"/>
        <v>0</v>
      </c>
      <c r="L42" s="15">
        <f t="shared" si="7"/>
        <v>0</v>
      </c>
      <c r="M42" s="15">
        <f t="shared" si="7"/>
        <v>0</v>
      </c>
      <c r="N42" s="15">
        <f t="shared" si="7"/>
        <v>0</v>
      </c>
      <c r="O42" s="15">
        <f t="shared" si="7"/>
        <v>0</v>
      </c>
    </row>
    <row r="43" spans="2:15" x14ac:dyDescent="0.2">
      <c r="B43" s="17" t="s">
        <v>43</v>
      </c>
      <c r="C43" s="15">
        <f t="shared" si="1"/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2:15" x14ac:dyDescent="0.2">
      <c r="B44" s="17" t="s">
        <v>44</v>
      </c>
      <c r="C44" s="15">
        <f t="shared" si="1"/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2:15" ht="25.5" x14ac:dyDescent="0.2">
      <c r="B45" s="17" t="s">
        <v>45</v>
      </c>
      <c r="C45" s="15">
        <f t="shared" si="1"/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2:15" x14ac:dyDescent="0.2">
      <c r="B46" s="18" t="s">
        <v>46</v>
      </c>
      <c r="C46" s="15">
        <f t="shared" si="1"/>
        <v>317000</v>
      </c>
      <c r="D46" s="15">
        <f t="shared" ref="D46:O46" si="8">SUM(D47:D49)</f>
        <v>0</v>
      </c>
      <c r="E46" s="15">
        <f t="shared" si="8"/>
        <v>0</v>
      </c>
      <c r="F46" s="15">
        <f t="shared" si="8"/>
        <v>34000</v>
      </c>
      <c r="G46" s="15">
        <f t="shared" si="8"/>
        <v>26000</v>
      </c>
      <c r="H46" s="15">
        <f t="shared" si="8"/>
        <v>42000</v>
      </c>
      <c r="I46" s="15">
        <f t="shared" si="8"/>
        <v>34000</v>
      </c>
      <c r="J46" s="15">
        <f t="shared" si="8"/>
        <v>39000</v>
      </c>
      <c r="K46" s="15">
        <f t="shared" si="8"/>
        <v>17000</v>
      </c>
      <c r="L46" s="15">
        <f t="shared" si="8"/>
        <v>17000</v>
      </c>
      <c r="M46" s="15">
        <f t="shared" si="8"/>
        <v>28000</v>
      </c>
      <c r="N46" s="15">
        <f t="shared" si="8"/>
        <v>22000</v>
      </c>
      <c r="O46" s="15">
        <f t="shared" si="8"/>
        <v>58000</v>
      </c>
    </row>
    <row r="47" spans="2:15" x14ac:dyDescent="0.2">
      <c r="B47" s="17" t="s">
        <v>47</v>
      </c>
      <c r="C47" s="15">
        <f t="shared" si="1"/>
        <v>317000</v>
      </c>
      <c r="D47" s="15">
        <v>0</v>
      </c>
      <c r="E47" s="15">
        <v>0</v>
      </c>
      <c r="F47" s="15">
        <v>34000</v>
      </c>
      <c r="G47" s="15">
        <v>26000</v>
      </c>
      <c r="H47" s="15">
        <v>42000</v>
      </c>
      <c r="I47" s="15">
        <v>34000</v>
      </c>
      <c r="J47" s="15">
        <v>39000</v>
      </c>
      <c r="K47" s="15">
        <v>17000</v>
      </c>
      <c r="L47" s="15">
        <v>17000</v>
      </c>
      <c r="M47" s="15">
        <v>28000</v>
      </c>
      <c r="N47" s="15">
        <v>22000</v>
      </c>
      <c r="O47" s="15">
        <v>58000</v>
      </c>
    </row>
    <row r="48" spans="2:15" x14ac:dyDescent="0.2">
      <c r="B48" s="17" t="s">
        <v>48</v>
      </c>
      <c r="C48" s="15">
        <f t="shared" si="1"/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2:15" x14ac:dyDescent="0.2">
      <c r="B49" s="17" t="s">
        <v>49</v>
      </c>
      <c r="C49" s="15">
        <f t="shared" si="1"/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2:15" x14ac:dyDescent="0.2">
      <c r="B50" s="16" t="s">
        <v>50</v>
      </c>
      <c r="C50" s="15">
        <f t="shared" si="1"/>
        <v>344727476</v>
      </c>
      <c r="D50" s="15">
        <f t="shared" ref="D50:O50" si="9">SUM(D51:D53)</f>
        <v>0</v>
      </c>
      <c r="E50" s="15">
        <f t="shared" si="9"/>
        <v>0</v>
      </c>
      <c r="F50" s="15">
        <f t="shared" si="9"/>
        <v>18096974.949999999</v>
      </c>
      <c r="G50" s="15">
        <f t="shared" si="9"/>
        <v>18096974.949999999</v>
      </c>
      <c r="H50" s="15">
        <f t="shared" si="9"/>
        <v>18096974.949999999</v>
      </c>
      <c r="I50" s="15">
        <f t="shared" si="9"/>
        <v>18096974.949999999</v>
      </c>
      <c r="J50" s="15">
        <f t="shared" si="9"/>
        <v>36193949.920000002</v>
      </c>
      <c r="K50" s="15">
        <f t="shared" si="9"/>
        <v>43432739.909999996</v>
      </c>
      <c r="L50" s="15">
        <f t="shared" si="9"/>
        <v>43432739.909999996</v>
      </c>
      <c r="M50" s="15">
        <f t="shared" si="9"/>
        <v>50671529.899999999</v>
      </c>
      <c r="N50" s="15">
        <f t="shared" si="9"/>
        <v>57910319.880000003</v>
      </c>
      <c r="O50" s="15">
        <f t="shared" si="9"/>
        <v>40698296.68</v>
      </c>
    </row>
    <row r="51" spans="2:15" x14ac:dyDescent="0.2">
      <c r="B51" s="17" t="s">
        <v>51</v>
      </c>
      <c r="C51" s="15">
        <f t="shared" si="1"/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x14ac:dyDescent="0.2">
      <c r="B52" s="17" t="s">
        <v>52</v>
      </c>
      <c r="C52" s="15">
        <f t="shared" si="1"/>
        <v>344727476</v>
      </c>
      <c r="D52" s="15">
        <v>0</v>
      </c>
      <c r="E52" s="15">
        <v>0</v>
      </c>
      <c r="F52" s="15">
        <v>18096974.949999999</v>
      </c>
      <c r="G52" s="15">
        <v>18096974.949999999</v>
      </c>
      <c r="H52" s="15">
        <v>18096974.949999999</v>
      </c>
      <c r="I52" s="15">
        <v>18096974.949999999</v>
      </c>
      <c r="J52" s="15">
        <v>36193949.920000002</v>
      </c>
      <c r="K52" s="15">
        <v>43432739.909999996</v>
      </c>
      <c r="L52" s="15">
        <v>43432739.909999996</v>
      </c>
      <c r="M52" s="15">
        <v>50671529.899999999</v>
      </c>
      <c r="N52" s="15">
        <v>57910319.880000003</v>
      </c>
      <c r="O52" s="15">
        <v>40698296.68</v>
      </c>
    </row>
    <row r="53" spans="2:15" x14ac:dyDescent="0.2">
      <c r="B53" s="17" t="s">
        <v>53</v>
      </c>
      <c r="C53" s="15">
        <f t="shared" si="1"/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2:15" x14ac:dyDescent="0.2">
      <c r="B54" s="16" t="s">
        <v>54</v>
      </c>
      <c r="C54" s="15">
        <f t="shared" si="1"/>
        <v>680478707.64999998</v>
      </c>
      <c r="D54" s="15">
        <f t="shared" ref="D54:O54" si="10">SUM(D55:D60)</f>
        <v>5421511.2599999998</v>
      </c>
      <c r="E54" s="15">
        <f t="shared" si="10"/>
        <v>5663338.9500000002</v>
      </c>
      <c r="F54" s="15">
        <f t="shared" si="10"/>
        <v>36946239.93</v>
      </c>
      <c r="G54" s="15">
        <f t="shared" si="10"/>
        <v>36616785.310000002</v>
      </c>
      <c r="H54" s="15">
        <f t="shared" si="10"/>
        <v>36318610.409999996</v>
      </c>
      <c r="I54" s="15">
        <f t="shared" si="10"/>
        <v>36387132.560000002</v>
      </c>
      <c r="J54" s="15">
        <f t="shared" si="10"/>
        <v>67148591.409999996</v>
      </c>
      <c r="K54" s="15">
        <f t="shared" si="10"/>
        <v>79472644.480000004</v>
      </c>
      <c r="L54" s="15">
        <f t="shared" si="10"/>
        <v>79243745.200000003</v>
      </c>
      <c r="M54" s="15">
        <f t="shared" si="10"/>
        <v>90181020.659999996</v>
      </c>
      <c r="N54" s="15">
        <f t="shared" si="10"/>
        <v>101202437.58</v>
      </c>
      <c r="O54" s="15">
        <f t="shared" si="10"/>
        <v>105876649.90000001</v>
      </c>
    </row>
    <row r="55" spans="2:15" x14ac:dyDescent="0.2">
      <c r="B55" s="17" t="s">
        <v>55</v>
      </c>
      <c r="C55" s="15">
        <f t="shared" si="1"/>
        <v>680478707.64999998</v>
      </c>
      <c r="D55" s="15">
        <v>5421511.2599999998</v>
      </c>
      <c r="E55" s="15">
        <v>5663338.9500000002</v>
      </c>
      <c r="F55" s="15">
        <v>36946239.93</v>
      </c>
      <c r="G55" s="15">
        <v>36616785.310000002</v>
      </c>
      <c r="H55" s="15">
        <v>36318610.409999996</v>
      </c>
      <c r="I55" s="15">
        <v>36387132.560000002</v>
      </c>
      <c r="J55" s="15">
        <v>67148591.409999996</v>
      </c>
      <c r="K55" s="15">
        <v>79472644.480000004</v>
      </c>
      <c r="L55" s="15">
        <v>79243745.200000003</v>
      </c>
      <c r="M55" s="15">
        <v>90181020.659999996</v>
      </c>
      <c r="N55" s="15">
        <v>101202437.58</v>
      </c>
      <c r="O55" s="15">
        <v>105876649.90000001</v>
      </c>
    </row>
    <row r="56" spans="2:15" x14ac:dyDescent="0.2">
      <c r="B56" s="17" t="s">
        <v>56</v>
      </c>
      <c r="C56" s="15">
        <f t="shared" si="1"/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2:15" x14ac:dyDescent="0.2">
      <c r="B57" s="17" t="s">
        <v>57</v>
      </c>
      <c r="C57" s="15">
        <f t="shared" si="1"/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2:15" x14ac:dyDescent="0.2">
      <c r="B58" s="17" t="s">
        <v>58</v>
      </c>
      <c r="C58" s="15">
        <f t="shared" si="1"/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2:15" x14ac:dyDescent="0.2">
      <c r="B59" s="17" t="s">
        <v>59</v>
      </c>
      <c r="C59" s="15">
        <f t="shared" si="1"/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2:15" x14ac:dyDescent="0.2">
      <c r="B60" s="17" t="s">
        <v>60</v>
      </c>
      <c r="C60" s="15">
        <f t="shared" si="1"/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</row>
    <row r="61" spans="2:15" x14ac:dyDescent="0.2">
      <c r="B61" s="16" t="s">
        <v>61</v>
      </c>
      <c r="C61" s="15">
        <f t="shared" si="1"/>
        <v>0</v>
      </c>
      <c r="D61" s="15">
        <f t="shared" ref="D61:O61" si="11">SUM(D62:D63)</f>
        <v>0</v>
      </c>
      <c r="E61" s="15">
        <f t="shared" si="11"/>
        <v>0</v>
      </c>
      <c r="F61" s="15">
        <f t="shared" si="11"/>
        <v>0</v>
      </c>
      <c r="G61" s="15">
        <f t="shared" si="11"/>
        <v>0</v>
      </c>
      <c r="H61" s="15">
        <f t="shared" si="11"/>
        <v>0</v>
      </c>
      <c r="I61" s="15">
        <f t="shared" si="11"/>
        <v>0</v>
      </c>
      <c r="J61" s="15">
        <f t="shared" si="11"/>
        <v>0</v>
      </c>
      <c r="K61" s="15">
        <f t="shared" si="11"/>
        <v>0</v>
      </c>
      <c r="L61" s="15">
        <f t="shared" si="11"/>
        <v>0</v>
      </c>
      <c r="M61" s="15">
        <f t="shared" si="11"/>
        <v>0</v>
      </c>
      <c r="N61" s="15">
        <f t="shared" si="11"/>
        <v>0</v>
      </c>
      <c r="O61" s="15">
        <f t="shared" si="11"/>
        <v>0</v>
      </c>
    </row>
    <row r="62" spans="2:15" x14ac:dyDescent="0.2">
      <c r="B62" s="17" t="s">
        <v>62</v>
      </c>
      <c r="C62" s="15">
        <f t="shared" si="1"/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</row>
    <row r="63" spans="2:15" x14ac:dyDescent="0.2">
      <c r="B63" s="17" t="s">
        <v>63</v>
      </c>
      <c r="C63" s="15">
        <f t="shared" si="1"/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</row>
    <row r="64" spans="2:15" x14ac:dyDescent="0.2">
      <c r="J64" s="8"/>
    </row>
  </sheetData>
  <sheetProtection algorithmName="SHA-512" hashValue="iS18Ha7Lzoc45PA8951GLKO83CLIUMDO9W9EcRlK01TL1B3eILRVLrvmXPlfBuE5WpKSIpFrhR1eRahU0D1O0A==" saltValue="O9aQfY2yDktXdeBLteEtlQ==" spinCount="100000" sheet="1" objects="1" scenarios="1"/>
  <mergeCells count="5">
    <mergeCell ref="B2:O2"/>
    <mergeCell ref="B7:O7"/>
    <mergeCell ref="B3:O3"/>
    <mergeCell ref="B4:O4"/>
    <mergeCell ref="B5:O5"/>
  </mergeCells>
  <printOptions horizontalCentered="1"/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miguel.cruces</cp:lastModifiedBy>
  <cp:lastPrinted>2018-04-26T18:48:26Z</cp:lastPrinted>
  <dcterms:created xsi:type="dcterms:W3CDTF">2014-03-14T22:16:36Z</dcterms:created>
  <dcterms:modified xsi:type="dcterms:W3CDTF">2018-04-28T03:42:55Z</dcterms:modified>
</cp:coreProperties>
</file>