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30" windowWidth="18675" windowHeight="7695"/>
  </bookViews>
  <sheets>
    <sheet name="EFE NUEVO" sheetId="1" r:id="rId1"/>
  </sheets>
  <externalReferences>
    <externalReference r:id="rId2"/>
    <externalReference r:id="rId3"/>
  </externalReferences>
  <definedNames>
    <definedName name="Abr">#REF!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F48" i="1"/>
  <c r="F53"/>
  <c r="F58"/>
  <c r="F37"/>
  <c r="F41"/>
  <c r="F45"/>
  <c r="F5"/>
  <c r="F17"/>
  <c r="F34"/>
  <c r="F60"/>
  <c r="E48"/>
  <c r="E53"/>
  <c r="E58"/>
  <c r="E37"/>
  <c r="E41"/>
  <c r="E45"/>
  <c r="E5"/>
  <c r="E17"/>
  <c r="E34"/>
  <c r="E60"/>
</calcChain>
</file>

<file path=xl/sharedStrings.xml><?xml version="1.0" encoding="utf-8"?>
<sst xmlns="http://schemas.openxmlformats.org/spreadsheetml/2006/main" count="69" uniqueCount="59">
  <si>
    <t>INSTITUTO DE INFRAESTRUCTURA EDUCATIVA DEL ESTADO DE GUANAJUATO
Estado de Flujos de Efectivo
Del 1 de Enero al 30 de Septiembre de 2018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</si>
  <si>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</si>
  <si>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</si>
  <si>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</si>
  <si>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</si>
  <si>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</si>
  <si>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</si>
  <si>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</si>
  <si>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</si>
  <si>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</si>
  <si>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</si>
  <si>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</si>
  <si>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</si>
  <si>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</si>
  <si>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XX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</si>
  <si>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</si>
  <si>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</si>
  <si>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</si>
  <si>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</si>
  <si>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</si>
  <si>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</si>
  <si>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</si>
  <si>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</si>
  <si>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</si>
  <si>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</si>
  <si>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</si>
  <si>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</si>
  <si>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</si>
  <si>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</si>
  <si>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</si>
  <si>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</si>
  <si>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</si>
  <si>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</si>
  <si>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</si>
  <si>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</si>
  <si>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</si>
  <si>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</si>
  <si>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</si>
  <si>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</si>
  <si>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</si>
  <si>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</si>
  <si>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</si>
  <si>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</si>
  <si>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</si>
  <si>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</si>
  <si>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</si>
  <si>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</si>
  <si>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</si>
  <si>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</si>
  <si>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</si>
  <si>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</si>
  <si>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</si>
  <si>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 son razonablemente correctos y responsabilidad del emisor</t>
  </si>
  <si>
    <t xml:space="preserve">                               _________________________   </t>
  </si>
  <si>
    <t xml:space="preserve">                   ______________________________________</t>
  </si>
  <si>
    <t xml:space="preserve">                            Ing. Pedro Peredo Medina                                                                   </t>
  </si>
  <si>
    <t>C.P. Jenny Margarita Granados Galdeano</t>
  </si>
  <si>
    <t xml:space="preserve">                                 Director General                                                                                    </t>
  </si>
  <si>
    <t xml:space="preserve">         Director Administrativo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</si>
</sst>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(* #,##0.00_);_(* \(#,##0.00\);_(* &quot;-&quot;??_);_(@_)"/>
    <numFmt numFmtId="167" formatCode="_-* #,##0.00\ _€_-;\-* #,##0.00\ _€_-;_-* &quot;-&quot;??\ _€_-;_-@_-"/>
    <numFmt numFmtId="168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theme="0"/>
      <name val="Arial"/>
      <family val="2"/>
    </font>
    <font>
      <b/>
      <i/>
      <sz val="7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5">
    <xf numFmtId="0" fontId="0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6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3" fillId="0" borderId="0"/>
    <xf numFmtId="0" fontId="3" fillId="0" borderId="0"/>
    <xf numFmtId="0" fontId="19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20" fillId="13" borderId="13" applyNumberFormat="0" applyProtection="0">
      <alignment horizontal="left" vertical="center" indent="1"/>
    </xf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</cellStyleXfs>
  <cellXfs count="47">
    <xf numFmtId="0" fontId="0" fillId="0" borderId="0" xfId="0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  <xf numFmtId="0" fontId="4" fillId="11" borderId="5" xfId="1" applyFont="1" applyFill="1" applyBorder="1" applyAlignment="1">
      <alignment horizontal="center" vertical="center" wrapText="1"/>
    </xf>
    <xf numFmtId="0" fontId="4" fillId="11" borderId="6" xfId="1" applyFont="1" applyFill="1" applyBorder="1" applyAlignment="1">
      <alignment horizontal="center" vertical="center" wrapText="1"/>
    </xf>
    <xf numFmtId="0" fontId="4" fillId="11" borderId="6" xfId="1" applyFont="1" applyFill="1" applyBorder="1" applyAlignment="1">
      <alignment horizontal="center" vertical="center" wrapText="1"/>
    </xf>
    <xf numFmtId="0" fontId="4" fillId="11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top"/>
    </xf>
    <xf numFmtId="0" fontId="5" fillId="0" borderId="0" xfId="1" applyFont="1" applyFill="1" applyBorder="1" applyProtection="1">
      <protection locked="0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 applyProtection="1">
      <alignment horizontal="center" vertical="top" wrapText="1"/>
      <protection locked="0"/>
    </xf>
    <xf numFmtId="0" fontId="4" fillId="0" borderId="9" xfId="1" applyFont="1" applyFill="1" applyBorder="1" applyAlignment="1" applyProtection="1">
      <alignment horizontal="center" vertical="top" wrapText="1"/>
      <protection locked="0"/>
    </xf>
    <xf numFmtId="0" fontId="6" fillId="0" borderId="8" xfId="1" applyFont="1" applyFill="1" applyBorder="1" applyProtection="1">
      <protection locked="0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 wrapText="1" indent="1"/>
    </xf>
    <xf numFmtId="3" fontId="4" fillId="0" borderId="0" xfId="1" applyNumberFormat="1" applyFont="1" applyFill="1" applyBorder="1" applyAlignment="1" applyProtection="1">
      <alignment vertical="top" wrapText="1"/>
      <protection locked="0"/>
    </xf>
    <xf numFmtId="3" fontId="4" fillId="0" borderId="9" xfId="1" applyNumberFormat="1" applyFont="1" applyFill="1" applyBorder="1" applyAlignment="1" applyProtection="1">
      <alignment vertical="top" wrapText="1"/>
      <protection locked="0"/>
    </xf>
    <xf numFmtId="0" fontId="5" fillId="0" borderId="0" xfId="1" applyFont="1" applyFill="1" applyBorder="1" applyAlignment="1">
      <alignment horizontal="left" vertical="top" wrapText="1"/>
    </xf>
    <xf numFmtId="3" fontId="5" fillId="0" borderId="0" xfId="1" applyNumberFormat="1" applyFont="1" applyFill="1" applyBorder="1" applyAlignment="1" applyProtection="1">
      <alignment vertical="top" wrapText="1"/>
      <protection locked="0"/>
    </xf>
    <xf numFmtId="3" fontId="5" fillId="0" borderId="9" xfId="1" applyNumberFormat="1" applyFont="1" applyFill="1" applyBorder="1" applyAlignment="1" applyProtection="1">
      <alignment vertical="top" wrapText="1"/>
      <protection locked="0"/>
    </xf>
    <xf numFmtId="0" fontId="7" fillId="0" borderId="8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4" fillId="0" borderId="8" xfId="1" applyFont="1" applyFill="1" applyBorder="1" applyAlignment="1">
      <alignment vertical="top"/>
    </xf>
    <xf numFmtId="0" fontId="5" fillId="0" borderId="8" xfId="1" applyFont="1" applyFill="1" applyBorder="1" applyProtection="1">
      <protection locked="0"/>
    </xf>
    <xf numFmtId="0" fontId="5" fillId="0" borderId="0" xfId="1" applyFont="1" applyFill="1" applyBorder="1" applyAlignment="1">
      <alignment horizontal="left" vertical="top" wrapText="1" indent="1"/>
    </xf>
    <xf numFmtId="0" fontId="7" fillId="0" borderId="10" xfId="1" applyFont="1" applyFill="1" applyBorder="1" applyAlignment="1">
      <alignment vertical="top"/>
    </xf>
    <xf numFmtId="0" fontId="5" fillId="0" borderId="11" xfId="1" applyFont="1" applyFill="1" applyBorder="1" applyProtection="1">
      <protection locked="0"/>
    </xf>
    <xf numFmtId="0" fontId="4" fillId="0" borderId="11" xfId="1" applyFont="1" applyFill="1" applyBorder="1" applyAlignment="1">
      <alignment vertical="top" wrapText="1"/>
    </xf>
    <xf numFmtId="3" fontId="4" fillId="0" borderId="11" xfId="1" applyNumberFormat="1" applyFont="1" applyFill="1" applyBorder="1" applyAlignment="1" applyProtection="1">
      <alignment vertical="top" wrapText="1"/>
      <protection locked="0"/>
    </xf>
    <xf numFmtId="3" fontId="4" fillId="0" borderId="12" xfId="1" applyNumberFormat="1" applyFont="1" applyFill="1" applyBorder="1" applyAlignment="1" applyProtection="1">
      <alignment vertical="top" wrapText="1"/>
      <protection locked="0"/>
    </xf>
    <xf numFmtId="0" fontId="5" fillId="12" borderId="0" xfId="0" applyFont="1" applyFill="1" applyBorder="1" applyAlignment="1">
      <alignment vertical="top"/>
    </xf>
    <xf numFmtId="0" fontId="8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vertical="top"/>
    </xf>
    <xf numFmtId="0" fontId="9" fillId="12" borderId="0" xfId="0" applyFont="1" applyFill="1" applyBorder="1"/>
    <xf numFmtId="0" fontId="10" fillId="0" borderId="0" xfId="0" applyFont="1"/>
    <xf numFmtId="0" fontId="10" fillId="0" borderId="0" xfId="0" applyFont="1" applyBorder="1"/>
    <xf numFmtId="0" fontId="0" fillId="0" borderId="0" xfId="0" applyBorder="1"/>
    <xf numFmtId="0" fontId="10" fillId="12" borderId="0" xfId="0" applyFont="1" applyFill="1" applyBorder="1" applyAlignment="1" applyProtection="1">
      <protection locked="0"/>
    </xf>
    <xf numFmtId="0" fontId="10" fillId="12" borderId="0" xfId="0" applyFont="1" applyFill="1" applyBorder="1" applyAlignment="1" applyProtection="1">
      <alignment horizontal="center"/>
      <protection locked="0"/>
    </xf>
    <xf numFmtId="0" fontId="9" fillId="12" borderId="0" xfId="0" applyFont="1" applyFill="1" applyBorder="1" applyAlignment="1" applyProtection="1">
      <protection locked="0"/>
    </xf>
    <xf numFmtId="0" fontId="11" fillId="12" borderId="0" xfId="0" applyFont="1" applyFill="1" applyBorder="1" applyAlignment="1">
      <alignment vertical="top"/>
    </xf>
    <xf numFmtId="0" fontId="9" fillId="12" borderId="0" xfId="0" applyFont="1" applyFill="1" applyBorder="1" applyAlignment="1"/>
    <xf numFmtId="0" fontId="5" fillId="12" borderId="0" xfId="0" applyFont="1" applyFill="1" applyBorder="1" applyAlignment="1" applyProtection="1">
      <alignment vertical="top" wrapText="1"/>
      <protection locked="0"/>
    </xf>
    <xf numFmtId="0" fontId="5" fillId="12" borderId="0" xfId="0" applyFont="1" applyFill="1" applyBorder="1" applyAlignment="1" applyProtection="1">
      <alignment horizontal="center" vertical="top" wrapText="1"/>
      <protection locked="0"/>
    </xf>
    <xf numFmtId="0" fontId="3" fillId="12" borderId="0" xfId="0" applyFont="1" applyFill="1" applyBorder="1" applyAlignment="1" applyProtection="1">
      <alignment vertical="top" wrapText="1"/>
      <protection locked="0"/>
    </xf>
    <xf numFmtId="0" fontId="9" fillId="12" borderId="0" xfId="0" applyFont="1" applyFill="1"/>
  </cellXfs>
  <cellStyles count="305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17" xfId="23"/>
    <cellStyle name="Millares 2" xfId="24"/>
    <cellStyle name="Millares 2 10" xfId="25"/>
    <cellStyle name="Millares 2 11" xfId="26"/>
    <cellStyle name="Millares 2 12" xfId="27"/>
    <cellStyle name="Millares 2 13" xfId="28"/>
    <cellStyle name="Millares 2 14" xfId="29"/>
    <cellStyle name="Millares 2 15" xfId="30"/>
    <cellStyle name="Millares 2 16" xfId="31"/>
    <cellStyle name="Millares 2 17" xfId="32"/>
    <cellStyle name="Millares 2 18" xfId="33"/>
    <cellStyle name="Millares 2 19" xfId="34"/>
    <cellStyle name="Millares 2 2" xfId="35"/>
    <cellStyle name="Millares 2 2 10" xfId="36"/>
    <cellStyle name="Millares 2 2 2" xfId="37"/>
    <cellStyle name="Millares 2 2 3" xfId="38"/>
    <cellStyle name="Millares 2 2 4" xfId="39"/>
    <cellStyle name="Millares 2 2 5" xfId="40"/>
    <cellStyle name="Millares 2 2 5 2" xfId="41"/>
    <cellStyle name="Millares 2 2 6" xfId="42"/>
    <cellStyle name="Millares 2 2 7" xfId="43"/>
    <cellStyle name="Millares 2 2 8" xfId="44"/>
    <cellStyle name="Millares 2 2 9" xfId="45"/>
    <cellStyle name="Millares 2 20" xfId="46"/>
    <cellStyle name="Millares 2 21" xfId="47"/>
    <cellStyle name="Millares 2 22" xfId="48"/>
    <cellStyle name="Millares 2 23" xfId="49"/>
    <cellStyle name="Millares 2 24" xfId="50"/>
    <cellStyle name="Millares 2 3" xfId="51"/>
    <cellStyle name="Millares 2 3 2" xfId="52"/>
    <cellStyle name="Millares 2 3 3" xfId="53"/>
    <cellStyle name="Millares 2 3 3 2" xfId="54"/>
    <cellStyle name="Millares 2 3 4" xfId="55"/>
    <cellStyle name="Millares 2 3 5" xfId="56"/>
    <cellStyle name="Millares 2 3 6" xfId="57"/>
    <cellStyle name="Millares 2 3 7" xfId="58"/>
    <cellStyle name="Millares 2 3 8" xfId="59"/>
    <cellStyle name="Millares 2 4" xfId="60"/>
    <cellStyle name="Millares 2 5" xfId="61"/>
    <cellStyle name="Millares 2 6" xfId="62"/>
    <cellStyle name="Millares 2 7" xfId="63"/>
    <cellStyle name="Millares 2 8" xfId="64"/>
    <cellStyle name="Millares 2 9" xfId="65"/>
    <cellStyle name="Millares 3" xfId="66"/>
    <cellStyle name="Millares 3 10" xfId="67"/>
    <cellStyle name="Millares 3 11" xfId="68"/>
    <cellStyle name="Millares 3 2" xfId="69"/>
    <cellStyle name="Millares 3 2 2" xfId="70"/>
    <cellStyle name="Millares 3 3" xfId="71"/>
    <cellStyle name="Millares 3 3 2" xfId="72"/>
    <cellStyle name="Millares 3 4" xfId="73"/>
    <cellStyle name="Millares 3 4 2" xfId="74"/>
    <cellStyle name="Millares 3 5" xfId="75"/>
    <cellStyle name="Millares 3 5 2" xfId="76"/>
    <cellStyle name="Millares 3 6" xfId="77"/>
    <cellStyle name="Millares 3 7" xfId="78"/>
    <cellStyle name="Millares 3 8" xfId="79"/>
    <cellStyle name="Millares 3 9" xfId="80"/>
    <cellStyle name="Millares 4" xfId="81"/>
    <cellStyle name="Millares 4 2" xfId="82"/>
    <cellStyle name="Millares 4 2 2" xfId="83"/>
    <cellStyle name="Millares 4 3" xfId="84"/>
    <cellStyle name="Millares 5" xfId="85"/>
    <cellStyle name="Millares 6" xfId="86"/>
    <cellStyle name="Millares 7" xfId="87"/>
    <cellStyle name="Millares 8" xfId="88"/>
    <cellStyle name="Millares 8 2" xfId="89"/>
    <cellStyle name="Millares 9" xfId="90"/>
    <cellStyle name="Moneda 2" xfId="91"/>
    <cellStyle name="Moneda 2 2" xfId="92"/>
    <cellStyle name="Moneda 2 3" xfId="93"/>
    <cellStyle name="Moneda 2 4" xfId="94"/>
    <cellStyle name="Moneda 2 5" xfId="95"/>
    <cellStyle name="Moneda 2 6" xfId="96"/>
    <cellStyle name="Moneda 3" xfId="97"/>
    <cellStyle name="Normal" xfId="0" builtinId="0"/>
    <cellStyle name="Normal 10" xfId="98"/>
    <cellStyle name="Normal 10 2" xfId="99"/>
    <cellStyle name="Normal 10 3" xfId="100"/>
    <cellStyle name="Normal 10 4" xfId="101"/>
    <cellStyle name="Normal 10 5" xfId="102"/>
    <cellStyle name="Normal 11" xfId="103"/>
    <cellStyle name="Normal 12" xfId="104"/>
    <cellStyle name="Normal 12 2" xfId="105"/>
    <cellStyle name="Normal 13" xfId="106"/>
    <cellStyle name="Normal 14" xfId="107"/>
    <cellStyle name="Normal 15" xfId="108"/>
    <cellStyle name="Normal 16" xfId="109"/>
    <cellStyle name="Normal 2" xfId="110"/>
    <cellStyle name="Normal 2 10" xfId="111"/>
    <cellStyle name="Normal 2 10 2" xfId="112"/>
    <cellStyle name="Normal 2 10 3" xfId="113"/>
    <cellStyle name="Normal 2 11" xfId="114"/>
    <cellStyle name="Normal 2 11 2" xfId="115"/>
    <cellStyle name="Normal 2 11 3" xfId="116"/>
    <cellStyle name="Normal 2 12" xfId="117"/>
    <cellStyle name="Normal 2 12 2" xfId="118"/>
    <cellStyle name="Normal 2 12 3" xfId="119"/>
    <cellStyle name="Normal 2 13" xfId="120"/>
    <cellStyle name="Normal 2 13 2" xfId="121"/>
    <cellStyle name="Normal 2 13 3" xfId="122"/>
    <cellStyle name="Normal 2 14" xfId="123"/>
    <cellStyle name="Normal 2 14 2" xfId="124"/>
    <cellStyle name="Normal 2 14 3" xfId="125"/>
    <cellStyle name="Normal 2 15" xfId="126"/>
    <cellStyle name="Normal 2 15 2" xfId="127"/>
    <cellStyle name="Normal 2 15 3" xfId="128"/>
    <cellStyle name="Normal 2 16" xfId="129"/>
    <cellStyle name="Normal 2 16 2" xfId="130"/>
    <cellStyle name="Normal 2 16 3" xfId="131"/>
    <cellStyle name="Normal 2 17" xfId="132"/>
    <cellStyle name="Normal 2 17 2" xfId="133"/>
    <cellStyle name="Normal 2 17 3" xfId="134"/>
    <cellStyle name="Normal 2 18" xfId="135"/>
    <cellStyle name="Normal 2 18 2" xfId="136"/>
    <cellStyle name="Normal 2 19" xfId="137"/>
    <cellStyle name="Normal 2 2" xfId="1"/>
    <cellStyle name="Normal 2 2 10" xfId="138"/>
    <cellStyle name="Normal 2 2 11" xfId="139"/>
    <cellStyle name="Normal 2 2 12" xfId="140"/>
    <cellStyle name="Normal 2 2 13" xfId="141"/>
    <cellStyle name="Normal 2 2 14" xfId="142"/>
    <cellStyle name="Normal 2 2 15" xfId="143"/>
    <cellStyle name="Normal 2 2 16" xfId="144"/>
    <cellStyle name="Normal 2 2 17" xfId="145"/>
    <cellStyle name="Normal 2 2 18" xfId="146"/>
    <cellStyle name="Normal 2 2 19" xfId="147"/>
    <cellStyle name="Normal 2 2 2" xfId="148"/>
    <cellStyle name="Normal 2 2 2 2" xfId="149"/>
    <cellStyle name="Normal 2 2 2 3" xfId="150"/>
    <cellStyle name="Normal 2 2 2 4" xfId="151"/>
    <cellStyle name="Normal 2 2 2 5" xfId="152"/>
    <cellStyle name="Normal 2 2 2 6" xfId="153"/>
    <cellStyle name="Normal 2 2 2 7" xfId="154"/>
    <cellStyle name="Normal 2 2 20" xfId="155"/>
    <cellStyle name="Normal 2 2 21" xfId="156"/>
    <cellStyle name="Normal 2 2 22" xfId="157"/>
    <cellStyle name="Normal 2 2 23" xfId="158"/>
    <cellStyle name="Normal 2 2 3" xfId="159"/>
    <cellStyle name="Normal 2 2 4" xfId="160"/>
    <cellStyle name="Normal 2 2 5" xfId="161"/>
    <cellStyle name="Normal 2 2 6" xfId="162"/>
    <cellStyle name="Normal 2 2 7" xfId="163"/>
    <cellStyle name="Normal 2 2 8" xfId="164"/>
    <cellStyle name="Normal 2 2 9" xfId="165"/>
    <cellStyle name="Normal 2 20" xfId="166"/>
    <cellStyle name="Normal 2 21" xfId="167"/>
    <cellStyle name="Normal 2 22" xfId="168"/>
    <cellStyle name="Normal 2 23" xfId="169"/>
    <cellStyle name="Normal 2 24" xfId="170"/>
    <cellStyle name="Normal 2 25" xfId="171"/>
    <cellStyle name="Normal 2 26" xfId="172"/>
    <cellStyle name="Normal 2 27" xfId="173"/>
    <cellStyle name="Normal 2 28" xfId="174"/>
    <cellStyle name="Normal 2 29" xfId="175"/>
    <cellStyle name="Normal 2 3" xfId="176"/>
    <cellStyle name="Normal 2 3 2" xfId="177"/>
    <cellStyle name="Normal 2 3 3" xfId="178"/>
    <cellStyle name="Normal 2 3 4" xfId="179"/>
    <cellStyle name="Normal 2 3 5" xfId="180"/>
    <cellStyle name="Normal 2 3 6" xfId="181"/>
    <cellStyle name="Normal 2 3 7" xfId="182"/>
    <cellStyle name="Normal 2 3 8" xfId="183"/>
    <cellStyle name="Normal 2 3 9" xfId="184"/>
    <cellStyle name="Normal 2 30" xfId="185"/>
    <cellStyle name="Normal 2 31" xfId="186"/>
    <cellStyle name="Normal 2 4" xfId="187"/>
    <cellStyle name="Normal 2 4 2" xfId="188"/>
    <cellStyle name="Normal 2 4 3" xfId="189"/>
    <cellStyle name="Normal 2 5" xfId="190"/>
    <cellStyle name="Normal 2 5 2" xfId="191"/>
    <cellStyle name="Normal 2 5 3" xfId="192"/>
    <cellStyle name="Normal 2 6" xfId="193"/>
    <cellStyle name="Normal 2 6 2" xfId="194"/>
    <cellStyle name="Normal 2 6 3" xfId="195"/>
    <cellStyle name="Normal 2 7" xfId="196"/>
    <cellStyle name="Normal 2 7 2" xfId="197"/>
    <cellStyle name="Normal 2 7 3" xfId="198"/>
    <cellStyle name="Normal 2 8" xfId="199"/>
    <cellStyle name="Normal 2 8 2" xfId="200"/>
    <cellStyle name="Normal 2 8 3" xfId="201"/>
    <cellStyle name="Normal 2 82" xfId="202"/>
    <cellStyle name="Normal 2 83" xfId="203"/>
    <cellStyle name="Normal 2 86" xfId="204"/>
    <cellStyle name="Normal 2 9" xfId="205"/>
    <cellStyle name="Normal 2 9 2" xfId="206"/>
    <cellStyle name="Normal 2 9 3" xfId="207"/>
    <cellStyle name="Normal 3" xfId="208"/>
    <cellStyle name="Normal 3 10" xfId="209"/>
    <cellStyle name="Normal 3 11" xfId="210"/>
    <cellStyle name="Normal 3 12" xfId="211"/>
    <cellStyle name="Normal 3 13" xfId="212"/>
    <cellStyle name="Normal 3 2" xfId="213"/>
    <cellStyle name="Normal 3 2 2" xfId="214"/>
    <cellStyle name="Normal 3 3" xfId="215"/>
    <cellStyle name="Normal 3 4" xfId="216"/>
    <cellStyle name="Normal 3 5" xfId="217"/>
    <cellStyle name="Normal 3 5 2" xfId="218"/>
    <cellStyle name="Normal 3 6" xfId="219"/>
    <cellStyle name="Normal 3 6 2" xfId="220"/>
    <cellStyle name="Normal 3 7" xfId="221"/>
    <cellStyle name="Normal 3 7 2" xfId="222"/>
    <cellStyle name="Normal 3 8" xfId="223"/>
    <cellStyle name="Normal 3 8 2" xfId="224"/>
    <cellStyle name="Normal 3 9" xfId="225"/>
    <cellStyle name="Normal 4" xfId="226"/>
    <cellStyle name="Normal 4 2" xfId="227"/>
    <cellStyle name="Normal 4 2 2" xfId="228"/>
    <cellStyle name="Normal 4 3" xfId="229"/>
    <cellStyle name="Normal 4 4" xfId="230"/>
    <cellStyle name="Normal 4 5" xfId="231"/>
    <cellStyle name="Normal 5" xfId="232"/>
    <cellStyle name="Normal 5 10" xfId="233"/>
    <cellStyle name="Normal 5 11" xfId="234"/>
    <cellStyle name="Normal 5 12" xfId="235"/>
    <cellStyle name="Normal 5 13" xfId="236"/>
    <cellStyle name="Normal 5 14" xfId="237"/>
    <cellStyle name="Normal 5 15" xfId="238"/>
    <cellStyle name="Normal 5 16" xfId="239"/>
    <cellStyle name="Normal 5 17" xfId="240"/>
    <cellStyle name="Normal 5 2" xfId="241"/>
    <cellStyle name="Normal 5 2 2" xfId="242"/>
    <cellStyle name="Normal 5 3" xfId="243"/>
    <cellStyle name="Normal 5 3 2" xfId="244"/>
    <cellStyle name="Normal 5 4" xfId="245"/>
    <cellStyle name="Normal 5 4 2" xfId="246"/>
    <cellStyle name="Normal 5 5" xfId="247"/>
    <cellStyle name="Normal 5 5 2" xfId="248"/>
    <cellStyle name="Normal 5 6" xfId="249"/>
    <cellStyle name="Normal 5 7" xfId="250"/>
    <cellStyle name="Normal 5 7 2" xfId="251"/>
    <cellStyle name="Normal 5 8" xfId="252"/>
    <cellStyle name="Normal 5 9" xfId="253"/>
    <cellStyle name="Normal 56" xfId="254"/>
    <cellStyle name="Normal 6" xfId="255"/>
    <cellStyle name="Normal 6 2" xfId="256"/>
    <cellStyle name="Normal 6 2 2" xfId="257"/>
    <cellStyle name="Normal 6 2 3" xfId="258"/>
    <cellStyle name="Normal 6 3" xfId="259"/>
    <cellStyle name="Normal 6 4" xfId="260"/>
    <cellStyle name="Normal 6 5" xfId="261"/>
    <cellStyle name="Normal 7" xfId="262"/>
    <cellStyle name="Normal 7 10" xfId="263"/>
    <cellStyle name="Normal 7 11" xfId="264"/>
    <cellStyle name="Normal 7 12" xfId="265"/>
    <cellStyle name="Normal 7 13" xfId="266"/>
    <cellStyle name="Normal 7 14" xfId="267"/>
    <cellStyle name="Normal 7 15" xfId="268"/>
    <cellStyle name="Normal 7 16" xfId="269"/>
    <cellStyle name="Normal 7 17" xfId="270"/>
    <cellStyle name="Normal 7 18" xfId="271"/>
    <cellStyle name="Normal 7 19" xfId="272"/>
    <cellStyle name="Normal 7 2" xfId="273"/>
    <cellStyle name="Normal 7 3" xfId="274"/>
    <cellStyle name="Normal 7 4" xfId="275"/>
    <cellStyle name="Normal 7 5" xfId="276"/>
    <cellStyle name="Normal 7 6" xfId="277"/>
    <cellStyle name="Normal 7 7" xfId="278"/>
    <cellStyle name="Normal 7 8" xfId="279"/>
    <cellStyle name="Normal 7 9" xfId="280"/>
    <cellStyle name="Normal 8" xfId="281"/>
    <cellStyle name="Normal 9" xfId="282"/>
    <cellStyle name="Normal 9 2" xfId="283"/>
    <cellStyle name="Normal 9 3" xfId="284"/>
    <cellStyle name="Notas 2" xfId="285"/>
    <cellStyle name="Porcentaje 2" xfId="286"/>
    <cellStyle name="Porcentaje 3" xfId="287"/>
    <cellStyle name="Porcentaje 4" xfId="288"/>
    <cellStyle name="Porcentual 2" xfId="289"/>
    <cellStyle name="Porcentual 2 2" xfId="290"/>
    <cellStyle name="SAPBEXstdItem" xfId="291"/>
    <cellStyle name="Total 10" xfId="292"/>
    <cellStyle name="Total 11" xfId="293"/>
    <cellStyle name="Total 12" xfId="294"/>
    <cellStyle name="Total 13" xfId="295"/>
    <cellStyle name="Total 14" xfId="296"/>
    <cellStyle name="Total 2" xfId="297"/>
    <cellStyle name="Total 3" xfId="298"/>
    <cellStyle name="Total 4" xfId="299"/>
    <cellStyle name="Total 5" xfId="300"/>
    <cellStyle name="Total 6" xfId="301"/>
    <cellStyle name="Total 7" xfId="302"/>
    <cellStyle name="Total 8" xfId="303"/>
    <cellStyle name="Total 9" xfId="30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66CC"/>
  </sheetPr>
  <dimension ref="B2:K68"/>
  <sheetViews>
    <sheetView showGridLines="0" tabSelected="1" workbookViewId="0">
      <selection sqref="A1:IV65536"/>
    </sheetView>
  </sheetViews>
  <sheetFormatPr baseColWidth="10" defaultRowHeight="15"/>
  <cols>
    <col min="2" max="3" width="1.5703125" customWidth="1"/>
    <col min="4" max="4" width="64.28515625" bestFit="1" customWidth="1"/>
    <col min="5" max="5" width="22.140625" customWidth="1"/>
    <col min="6" max="6" width="24" customWidth="1"/>
  </cols>
  <sheetData>
    <row r="2" spans="2:6" ht="45.75" customHeight="1">
      <c r="B2" s="1" t="s">
        <v>0</v>
      </c>
      <c r="C2" s="2"/>
      <c r="D2" s="2"/>
      <c r="E2" s="2"/>
      <c r="F2" s="3"/>
    </row>
    <row r="3" spans="2:6">
      <c r="B3" s="4" t="s">
        <v>1</v>
      </c>
      <c r="C3" s="5"/>
      <c r="D3" s="5"/>
      <c r="E3" s="6">
        <v>2018</v>
      </c>
      <c r="F3" s="7">
        <v>2017</v>
      </c>
    </row>
    <row r="4" spans="2:6">
      <c r="B4" s="8" t="s">
        <v>2</v>
      </c>
      <c r="C4" s="9"/>
      <c r="D4" s="10"/>
      <c r="E4" s="11"/>
      <c r="F4" s="12"/>
    </row>
    <row r="5" spans="2:6">
      <c r="B5" s="13"/>
      <c r="C5" s="14" t="s">
        <v>3</v>
      </c>
      <c r="D5" s="15"/>
      <c r="E5" s="16">
        <f>SUM(E6:E16)</f>
        <v>78031883.439999998</v>
      </c>
      <c r="F5" s="17">
        <f>SUM(F6:F16)</f>
        <v>187142509.31999999</v>
      </c>
    </row>
    <row r="6" spans="2:6">
      <c r="B6" s="13">
        <v>4110</v>
      </c>
      <c r="C6" s="9"/>
      <c r="D6" s="18" t="s">
        <v>4</v>
      </c>
      <c r="E6" s="19">
        <v>0</v>
      </c>
      <c r="F6" s="20">
        <v>0</v>
      </c>
    </row>
    <row r="7" spans="2:6">
      <c r="B7" s="13">
        <v>4120</v>
      </c>
      <c r="C7" s="9"/>
      <c r="D7" s="18" t="s">
        <v>5</v>
      </c>
      <c r="E7" s="19">
        <v>0</v>
      </c>
      <c r="F7" s="20">
        <v>0</v>
      </c>
    </row>
    <row r="8" spans="2:6">
      <c r="B8" s="13">
        <v>4130</v>
      </c>
      <c r="C8" s="9"/>
      <c r="D8" s="18" t="s">
        <v>6</v>
      </c>
      <c r="E8" s="19">
        <v>0</v>
      </c>
      <c r="F8" s="20">
        <v>0</v>
      </c>
    </row>
    <row r="9" spans="2:6">
      <c r="B9" s="13">
        <v>4140</v>
      </c>
      <c r="C9" s="9"/>
      <c r="D9" s="18" t="s">
        <v>7</v>
      </c>
      <c r="E9" s="19">
        <v>0</v>
      </c>
      <c r="F9" s="20">
        <v>0</v>
      </c>
    </row>
    <row r="10" spans="2:6">
      <c r="B10" s="13">
        <v>4150</v>
      </c>
      <c r="C10" s="9"/>
      <c r="D10" s="18" t="s">
        <v>8</v>
      </c>
      <c r="E10" s="19">
        <v>79500</v>
      </c>
      <c r="F10" s="20">
        <v>141000</v>
      </c>
    </row>
    <row r="11" spans="2:6">
      <c r="B11" s="13">
        <v>4160</v>
      </c>
      <c r="C11" s="9"/>
      <c r="D11" s="18" t="s">
        <v>9</v>
      </c>
      <c r="E11" s="19">
        <v>4882651.63</v>
      </c>
      <c r="F11" s="20">
        <v>3475242.73</v>
      </c>
    </row>
    <row r="12" spans="2:6">
      <c r="B12" s="13">
        <v>4170</v>
      </c>
      <c r="C12" s="9"/>
      <c r="D12" s="18" t="s">
        <v>10</v>
      </c>
      <c r="E12" s="19">
        <v>369500</v>
      </c>
      <c r="F12" s="20">
        <v>687000</v>
      </c>
    </row>
    <row r="13" spans="2:6" ht="18">
      <c r="B13" s="13">
        <v>4190</v>
      </c>
      <c r="C13" s="9"/>
      <c r="D13" s="18" t="s">
        <v>11</v>
      </c>
      <c r="E13" s="19">
        <v>0</v>
      </c>
      <c r="F13" s="20">
        <v>0</v>
      </c>
    </row>
    <row r="14" spans="2:6">
      <c r="B14" s="13">
        <v>4210</v>
      </c>
      <c r="C14" s="9"/>
      <c r="D14" s="18" t="s">
        <v>12</v>
      </c>
      <c r="E14" s="19">
        <v>10000</v>
      </c>
      <c r="F14" s="20">
        <v>98762709</v>
      </c>
    </row>
    <row r="15" spans="2:6">
      <c r="B15" s="13">
        <v>4220</v>
      </c>
      <c r="C15" s="9"/>
      <c r="D15" s="18" t="s">
        <v>13</v>
      </c>
      <c r="E15" s="19">
        <v>72053168.430000007</v>
      </c>
      <c r="F15" s="20">
        <v>84076557.579999998</v>
      </c>
    </row>
    <row r="16" spans="2:6">
      <c r="B16" s="13" t="s">
        <v>14</v>
      </c>
      <c r="C16" s="9"/>
      <c r="D16" s="18" t="s">
        <v>15</v>
      </c>
      <c r="E16" s="19">
        <v>637063.38</v>
      </c>
      <c r="F16" s="20">
        <v>0.01</v>
      </c>
    </row>
    <row r="17" spans="2:6">
      <c r="B17" s="13" t="s">
        <v>14</v>
      </c>
      <c r="C17" s="14" t="s">
        <v>16</v>
      </c>
      <c r="D17" s="15"/>
      <c r="E17" s="16">
        <f>SUM(E18:E33)</f>
        <v>67046355.140000001</v>
      </c>
      <c r="F17" s="17">
        <f>SUM(F18:F33)</f>
        <v>183996736.80000001</v>
      </c>
    </row>
    <row r="18" spans="2:6">
      <c r="B18" s="13">
        <v>5110</v>
      </c>
      <c r="C18" s="9"/>
      <c r="D18" s="18" t="s">
        <v>17</v>
      </c>
      <c r="E18" s="19">
        <v>55893218.57</v>
      </c>
      <c r="F18" s="20">
        <v>73051104.950000003</v>
      </c>
    </row>
    <row r="19" spans="2:6">
      <c r="B19" s="13">
        <v>5120</v>
      </c>
      <c r="C19" s="9"/>
      <c r="D19" s="18" t="s">
        <v>18</v>
      </c>
      <c r="E19" s="19">
        <v>3347344.42</v>
      </c>
      <c r="F19" s="20">
        <v>4417258.9800000004</v>
      </c>
    </row>
    <row r="20" spans="2:6">
      <c r="B20" s="13">
        <v>5130</v>
      </c>
      <c r="C20" s="9"/>
      <c r="D20" s="18" t="s">
        <v>19</v>
      </c>
      <c r="E20" s="19">
        <v>7748188.9699999997</v>
      </c>
      <c r="F20" s="20">
        <v>106474429.31999999</v>
      </c>
    </row>
    <row r="21" spans="2:6">
      <c r="B21" s="13">
        <v>5210</v>
      </c>
      <c r="C21" s="9"/>
      <c r="D21" s="18" t="s">
        <v>20</v>
      </c>
      <c r="E21" s="19">
        <v>0</v>
      </c>
      <c r="F21" s="20">
        <v>0</v>
      </c>
    </row>
    <row r="22" spans="2:6">
      <c r="B22" s="13">
        <v>5220</v>
      </c>
      <c r="C22" s="9"/>
      <c r="D22" s="18" t="s">
        <v>21</v>
      </c>
      <c r="E22" s="19">
        <v>10000</v>
      </c>
      <c r="F22" s="20">
        <v>0</v>
      </c>
    </row>
    <row r="23" spans="2:6">
      <c r="B23" s="13">
        <v>5230</v>
      </c>
      <c r="C23" s="9"/>
      <c r="D23" s="18" t="s">
        <v>22</v>
      </c>
      <c r="E23" s="19">
        <v>0</v>
      </c>
      <c r="F23" s="20">
        <v>0</v>
      </c>
    </row>
    <row r="24" spans="2:6">
      <c r="B24" s="13">
        <v>5240</v>
      </c>
      <c r="C24" s="9"/>
      <c r="D24" s="18" t="s">
        <v>23</v>
      </c>
      <c r="E24" s="19">
        <v>0</v>
      </c>
      <c r="F24" s="20">
        <v>0</v>
      </c>
    </row>
    <row r="25" spans="2:6">
      <c r="B25" s="13">
        <v>5250</v>
      </c>
      <c r="C25" s="9"/>
      <c r="D25" s="18" t="s">
        <v>24</v>
      </c>
      <c r="E25" s="19">
        <v>47603.18</v>
      </c>
      <c r="F25" s="20">
        <v>53943.55</v>
      </c>
    </row>
    <row r="26" spans="2:6">
      <c r="B26" s="13">
        <v>5260</v>
      </c>
      <c r="C26" s="9"/>
      <c r="D26" s="18" t="s">
        <v>25</v>
      </c>
      <c r="E26" s="19">
        <v>0</v>
      </c>
      <c r="F26" s="20">
        <v>0</v>
      </c>
    </row>
    <row r="27" spans="2:6">
      <c r="B27" s="13">
        <v>5270</v>
      </c>
      <c r="C27" s="9"/>
      <c r="D27" s="18" t="s">
        <v>26</v>
      </c>
      <c r="E27" s="19">
        <v>0</v>
      </c>
      <c r="F27" s="20">
        <v>0</v>
      </c>
    </row>
    <row r="28" spans="2:6">
      <c r="B28" s="13">
        <v>5280</v>
      </c>
      <c r="C28" s="9"/>
      <c r="D28" s="18" t="s">
        <v>27</v>
      </c>
      <c r="E28" s="19">
        <v>0</v>
      </c>
      <c r="F28" s="20">
        <v>0</v>
      </c>
    </row>
    <row r="29" spans="2:6">
      <c r="B29" s="13">
        <v>5290</v>
      </c>
      <c r="C29" s="9"/>
      <c r="D29" s="18" t="s">
        <v>28</v>
      </c>
      <c r="E29" s="19">
        <v>0</v>
      </c>
      <c r="F29" s="20">
        <v>0</v>
      </c>
    </row>
    <row r="30" spans="2:6">
      <c r="B30" s="13">
        <v>5310</v>
      </c>
      <c r="C30" s="9"/>
      <c r="D30" s="18" t="s">
        <v>29</v>
      </c>
      <c r="E30" s="19">
        <v>0</v>
      </c>
      <c r="F30" s="20">
        <v>0</v>
      </c>
    </row>
    <row r="31" spans="2:6">
      <c r="B31" s="13">
        <v>5320</v>
      </c>
      <c r="C31" s="9"/>
      <c r="D31" s="18" t="s">
        <v>30</v>
      </c>
      <c r="E31" s="19">
        <v>0</v>
      </c>
      <c r="F31" s="20">
        <v>0</v>
      </c>
    </row>
    <row r="32" spans="2:6">
      <c r="B32" s="13">
        <v>5330</v>
      </c>
      <c r="C32" s="9"/>
      <c r="D32" s="18" t="s">
        <v>31</v>
      </c>
      <c r="E32" s="19">
        <v>0</v>
      </c>
      <c r="F32" s="20">
        <v>0</v>
      </c>
    </row>
    <row r="33" spans="2:6">
      <c r="B33" s="13" t="s">
        <v>14</v>
      </c>
      <c r="C33" s="9"/>
      <c r="D33" s="18" t="s">
        <v>32</v>
      </c>
      <c r="E33" s="19">
        <v>0</v>
      </c>
      <c r="F33" s="20">
        <v>0</v>
      </c>
    </row>
    <row r="34" spans="2:6">
      <c r="B34" s="21" t="s">
        <v>33</v>
      </c>
      <c r="C34" s="9"/>
      <c r="D34" s="22"/>
      <c r="E34" s="16">
        <f>E5-E17</f>
        <v>10985528.299999997</v>
      </c>
      <c r="F34" s="17">
        <f>F5-F17</f>
        <v>3145772.5199999809</v>
      </c>
    </row>
    <row r="35" spans="2:6">
      <c r="B35" s="23"/>
      <c r="C35" s="9"/>
      <c r="D35" s="22"/>
      <c r="E35" s="16"/>
      <c r="F35" s="17"/>
    </row>
    <row r="36" spans="2:6">
      <c r="B36" s="8" t="s">
        <v>34</v>
      </c>
      <c r="C36" s="9"/>
      <c r="D36" s="10"/>
      <c r="E36" s="19"/>
      <c r="F36" s="20"/>
    </row>
    <row r="37" spans="2:6">
      <c r="B37" s="24"/>
      <c r="C37" s="14" t="s">
        <v>3</v>
      </c>
      <c r="D37" s="15"/>
      <c r="E37" s="16">
        <f>SUM(E38:E40)</f>
        <v>560990932.11000001</v>
      </c>
      <c r="F37" s="17">
        <f>SUM(F38:F40)</f>
        <v>240716424.41</v>
      </c>
    </row>
    <row r="38" spans="2:6">
      <c r="B38" s="24"/>
      <c r="C38" s="9"/>
      <c r="D38" s="18" t="s">
        <v>35</v>
      </c>
      <c r="E38" s="19">
        <v>0</v>
      </c>
      <c r="F38" s="20">
        <v>0</v>
      </c>
    </row>
    <row r="39" spans="2:6">
      <c r="B39" s="24"/>
      <c r="C39" s="9"/>
      <c r="D39" s="18" t="s">
        <v>36</v>
      </c>
      <c r="E39" s="19">
        <v>0</v>
      </c>
      <c r="F39" s="20">
        <v>922297.47</v>
      </c>
    </row>
    <row r="40" spans="2:6">
      <c r="B40" s="24"/>
      <c r="C40" s="9"/>
      <c r="D40" s="18" t="s">
        <v>37</v>
      </c>
      <c r="E40" s="19">
        <v>560990932.11000001</v>
      </c>
      <c r="F40" s="20">
        <v>239794126.94</v>
      </c>
    </row>
    <row r="41" spans="2:6">
      <c r="B41" s="24"/>
      <c r="C41" s="14" t="s">
        <v>16</v>
      </c>
      <c r="D41" s="15"/>
      <c r="E41" s="16">
        <f>SUM(E42:E44)</f>
        <v>329247340.24000001</v>
      </c>
      <c r="F41" s="17">
        <f>SUM(F42:F44)</f>
        <v>230868077.84</v>
      </c>
    </row>
    <row r="42" spans="2:6">
      <c r="B42" s="13">
        <v>1230</v>
      </c>
      <c r="C42" s="9"/>
      <c r="D42" s="18" t="s">
        <v>35</v>
      </c>
      <c r="E42" s="19">
        <v>324124638.44</v>
      </c>
      <c r="F42" s="20">
        <v>229945780.37</v>
      </c>
    </row>
    <row r="43" spans="2:6">
      <c r="B43" s="13" t="s">
        <v>38</v>
      </c>
      <c r="C43" s="9"/>
      <c r="D43" s="18" t="s">
        <v>36</v>
      </c>
      <c r="E43" s="19">
        <v>5122701.8</v>
      </c>
      <c r="F43" s="20">
        <v>922297.47</v>
      </c>
    </row>
    <row r="44" spans="2:6">
      <c r="B44" s="24"/>
      <c r="C44" s="9"/>
      <c r="D44" s="18" t="s">
        <v>39</v>
      </c>
      <c r="E44" s="19">
        <v>0</v>
      </c>
      <c r="F44" s="20">
        <v>0</v>
      </c>
    </row>
    <row r="45" spans="2:6">
      <c r="B45" s="21" t="s">
        <v>40</v>
      </c>
      <c r="C45" s="9"/>
      <c r="D45" s="22"/>
      <c r="E45" s="16">
        <f>E37-E41</f>
        <v>231743591.87</v>
      </c>
      <c r="F45" s="17">
        <f>F37-F41</f>
        <v>9848346.5699999928</v>
      </c>
    </row>
    <row r="46" spans="2:6">
      <c r="B46" s="23"/>
      <c r="C46" s="9"/>
      <c r="D46" s="22"/>
      <c r="E46" s="16"/>
      <c r="F46" s="17"/>
    </row>
    <row r="47" spans="2:6">
      <c r="B47" s="8" t="s">
        <v>41</v>
      </c>
      <c r="C47" s="9"/>
      <c r="D47" s="10"/>
      <c r="E47" s="19"/>
      <c r="F47" s="20"/>
    </row>
    <row r="48" spans="2:6">
      <c r="B48" s="24"/>
      <c r="C48" s="14" t="s">
        <v>3</v>
      </c>
      <c r="D48" s="15"/>
      <c r="E48" s="16">
        <f>SUM(E49+E52)</f>
        <v>290352491.00999999</v>
      </c>
      <c r="F48" s="17">
        <f>SUM(F49+F52)</f>
        <v>480749706.20999998</v>
      </c>
    </row>
    <row r="49" spans="2:11">
      <c r="B49" s="24"/>
      <c r="C49" s="9"/>
      <c r="D49" s="18" t="s">
        <v>42</v>
      </c>
      <c r="E49" s="19">
        <v>0</v>
      </c>
      <c r="F49" s="20">
        <v>0</v>
      </c>
    </row>
    <row r="50" spans="2:11">
      <c r="B50" s="13">
        <v>2233</v>
      </c>
      <c r="C50" s="9"/>
      <c r="D50" s="25" t="s">
        <v>43</v>
      </c>
      <c r="E50" s="19">
        <v>0</v>
      </c>
      <c r="F50" s="20">
        <v>0</v>
      </c>
    </row>
    <row r="51" spans="2:11">
      <c r="B51" s="13">
        <v>2234</v>
      </c>
      <c r="C51" s="9"/>
      <c r="D51" s="25" t="s">
        <v>44</v>
      </c>
      <c r="E51" s="19">
        <v>0</v>
      </c>
      <c r="F51" s="20">
        <v>0</v>
      </c>
    </row>
    <row r="52" spans="2:11">
      <c r="B52" s="24"/>
      <c r="C52" s="9"/>
      <c r="D52" s="18" t="s">
        <v>45</v>
      </c>
      <c r="E52" s="19">
        <v>290352491.00999999</v>
      </c>
      <c r="F52" s="20">
        <v>480749706.20999998</v>
      </c>
    </row>
    <row r="53" spans="2:11">
      <c r="B53" s="24"/>
      <c r="C53" s="14" t="s">
        <v>16</v>
      </c>
      <c r="D53" s="15"/>
      <c r="E53" s="16">
        <f>SUM(E54+E57)</f>
        <v>389540804.43000001</v>
      </c>
      <c r="F53" s="17">
        <f>SUM(F54+F57)</f>
        <v>91133221.689999998</v>
      </c>
    </row>
    <row r="54" spans="2:11">
      <c r="B54" s="24"/>
      <c r="C54" s="9"/>
      <c r="D54" s="18" t="s">
        <v>46</v>
      </c>
      <c r="E54" s="19">
        <v>0</v>
      </c>
      <c r="F54" s="20">
        <v>0</v>
      </c>
    </row>
    <row r="55" spans="2:11">
      <c r="B55" s="24"/>
      <c r="C55" s="9"/>
      <c r="D55" s="25" t="s">
        <v>43</v>
      </c>
      <c r="E55" s="19">
        <v>0</v>
      </c>
      <c r="F55" s="20">
        <v>0</v>
      </c>
    </row>
    <row r="56" spans="2:11">
      <c r="B56" s="24"/>
      <c r="C56" s="9"/>
      <c r="D56" s="25" t="s">
        <v>44</v>
      </c>
      <c r="E56" s="19">
        <v>0</v>
      </c>
      <c r="F56" s="20">
        <v>0</v>
      </c>
    </row>
    <row r="57" spans="2:11">
      <c r="B57" s="24"/>
      <c r="C57" s="9"/>
      <c r="D57" s="18" t="s">
        <v>47</v>
      </c>
      <c r="E57" s="19">
        <v>389540804.43000001</v>
      </c>
      <c r="F57" s="20">
        <v>91133221.689999998</v>
      </c>
    </row>
    <row r="58" spans="2:11">
      <c r="B58" s="21" t="s">
        <v>48</v>
      </c>
      <c r="C58" s="9"/>
      <c r="D58" s="22"/>
      <c r="E58" s="16">
        <f>E48-E53</f>
        <v>-99188313.420000017</v>
      </c>
      <c r="F58" s="17">
        <f>F48-F53</f>
        <v>389616484.51999998</v>
      </c>
    </row>
    <row r="59" spans="2:11">
      <c r="B59" s="23"/>
      <c r="C59" s="9"/>
      <c r="D59" s="22"/>
      <c r="E59" s="16"/>
      <c r="F59" s="17"/>
    </row>
    <row r="60" spans="2:11">
      <c r="B60" s="21" t="s">
        <v>49</v>
      </c>
      <c r="C60" s="9"/>
      <c r="D60" s="22"/>
      <c r="E60" s="16">
        <f>E58+E45+E34</f>
        <v>143540806.75</v>
      </c>
      <c r="F60" s="17">
        <f>F58+F45+F34</f>
        <v>402610603.60999995</v>
      </c>
    </row>
    <row r="61" spans="2:11">
      <c r="B61" s="23"/>
      <c r="C61" s="9"/>
      <c r="D61" s="22"/>
      <c r="E61" s="16"/>
      <c r="F61" s="17"/>
    </row>
    <row r="62" spans="2:11">
      <c r="B62" s="21" t="s">
        <v>50</v>
      </c>
      <c r="C62" s="9"/>
      <c r="D62" s="22"/>
      <c r="E62" s="16">
        <v>292429844.95999998</v>
      </c>
      <c r="F62" s="17">
        <v>220226937.94999999</v>
      </c>
    </row>
    <row r="63" spans="2:11">
      <c r="B63" s="26" t="s">
        <v>51</v>
      </c>
      <c r="C63" s="27"/>
      <c r="D63" s="28"/>
      <c r="E63" s="29">
        <v>165382084.41</v>
      </c>
      <c r="F63" s="30">
        <v>292429844.95999998</v>
      </c>
    </row>
    <row r="64" spans="2:11">
      <c r="B64" s="31" t="s">
        <v>52</v>
      </c>
      <c r="C64" s="31"/>
      <c r="D64" s="31"/>
      <c r="E64" s="31"/>
      <c r="F64" s="31"/>
      <c r="G64" s="32"/>
      <c r="H64" s="33"/>
      <c r="I64" s="33"/>
      <c r="J64" s="33"/>
      <c r="K64" s="34"/>
    </row>
    <row r="65" spans="2:11">
      <c r="B65" s="35"/>
      <c r="C65" s="35"/>
      <c r="D65" s="35"/>
      <c r="E65" s="35"/>
      <c r="F65" s="35"/>
    </row>
    <row r="66" spans="2:11">
      <c r="B66" s="35"/>
      <c r="C66" s="35"/>
      <c r="D66" s="36" t="s">
        <v>53</v>
      </c>
      <c r="E66" s="36" t="s">
        <v>54</v>
      </c>
      <c r="F66" s="36"/>
      <c r="G66" s="37"/>
    </row>
    <row r="67" spans="2:11">
      <c r="B67" s="35"/>
      <c r="C67" s="35"/>
      <c r="D67" s="38" t="s">
        <v>55</v>
      </c>
      <c r="E67" s="39" t="s">
        <v>56</v>
      </c>
      <c r="F67" s="39"/>
      <c r="G67" s="40"/>
      <c r="H67" s="34"/>
      <c r="I67" s="41"/>
      <c r="J67" s="34"/>
      <c r="K67" s="42"/>
    </row>
    <row r="68" spans="2:11">
      <c r="B68" s="35"/>
      <c r="C68" s="35"/>
      <c r="D68" s="43" t="s">
        <v>57</v>
      </c>
      <c r="E68" s="44" t="s">
        <v>58</v>
      </c>
      <c r="F68" s="44"/>
      <c r="G68" s="45"/>
      <c r="H68" s="34"/>
      <c r="I68" s="41"/>
      <c r="J68" s="34"/>
      <c r="K68" s="46"/>
    </row>
  </sheetData>
  <sheetProtection password="EA12" sheet="1" objects="1" scenarios="1" formatCells="0"/>
  <mergeCells count="4">
    <mergeCell ref="B2:F2"/>
    <mergeCell ref="B3:D3"/>
    <mergeCell ref="E67:F67"/>
    <mergeCell ref="E68:F68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NUEVO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2018-10-15T22:02:35Z</dcterms:created>
  <dcterms:modified xsi:type="dcterms:W3CDTF">2018-10-15T22:03:32Z</dcterms:modified>
</cp:coreProperties>
</file>