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30" windowWidth="18675" windowHeight="7695"/>
  </bookViews>
  <sheets>
    <sheet name="EVHP SOLVENTADO" sheetId="1" r:id="rId1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45621" concurrentCalc="0"/>
</workbook>
</file>

<file path=xl/calcChain.xml><?xml version="1.0" encoding="utf-8"?>
<calcChain xmlns="http://schemas.openxmlformats.org/spreadsheetml/2006/main">
  <c r="C18" i="1" l="1"/>
  <c r="C20" i="1"/>
  <c r="C33" i="1"/>
  <c r="D8" i="1"/>
  <c r="D18" i="1"/>
  <c r="D24" i="1"/>
  <c r="D33" i="1"/>
  <c r="E8" i="1"/>
  <c r="E18" i="1"/>
  <c r="E24" i="1"/>
  <c r="E33" i="1"/>
  <c r="F20" i="1"/>
  <c r="F33" i="1"/>
  <c r="G33" i="1"/>
  <c r="G30" i="1"/>
  <c r="F30" i="1"/>
  <c r="E30" i="1"/>
  <c r="D30" i="1"/>
  <c r="C30" i="1"/>
  <c r="G29" i="1"/>
  <c r="G28" i="1"/>
  <c r="G27" i="1"/>
  <c r="G26" i="1"/>
  <c r="G25" i="1"/>
  <c r="G24" i="1"/>
  <c r="F24" i="1"/>
  <c r="C24" i="1"/>
  <c r="G23" i="1"/>
  <c r="G22" i="1"/>
  <c r="G21" i="1"/>
  <c r="G20" i="1"/>
  <c r="E20" i="1"/>
  <c r="D20" i="1"/>
  <c r="G18" i="1"/>
  <c r="G15" i="1"/>
  <c r="F15" i="1"/>
  <c r="E15" i="1"/>
  <c r="D15" i="1"/>
  <c r="C15" i="1"/>
  <c r="G13" i="1"/>
  <c r="G12" i="1"/>
  <c r="G11" i="1"/>
  <c r="G10" i="1"/>
  <c r="G9" i="1"/>
  <c r="G8" i="1"/>
  <c r="F8" i="1"/>
  <c r="G7" i="1"/>
  <c r="G6" i="1"/>
  <c r="G5" i="1"/>
</calcChain>
</file>

<file path=xl/sharedStrings.xml><?xml version="1.0" encoding="utf-8"?>
<sst xmlns="http://schemas.openxmlformats.org/spreadsheetml/2006/main" count="42" uniqueCount="34">
  <si>
    <t>ESTADO DE VARIACIÓN EN LA HACIENDA PÚBLICA
INSTITUTO DE INFRAESTRUCTURA EDUCATIVA DEL ESTADO DE GUANAJUATO
Del 1 DE Enero AL 30 de Septiembre de 2018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</si>
  <si>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</si>
  <si>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</si>
  <si>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</si>
  <si>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</si>
  <si>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</si>
  <si>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</si>
  <si>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2017</t>
  </si>
  <si>
    <t xml:space="preserve">    Aportaciones</t>
  </si>
  <si>
    <t xml:space="preserve">    Donaciones de Capital</t>
  </si>
  <si>
    <t xml:space="preserve">   Actualización de la Hacienda Pública/Patrimonio</t>
  </si>
  <si>
    <t>Hacienda Pública / Patrimonio Generado Neto de 2017</t>
  </si>
  <si>
    <t xml:space="preserve">   Resultados del Ejercicio (Ahorro/Desahorro)</t>
  </si>
  <si>
    <t xml:space="preserve">   Resultados de Ejercicios Anteriores</t>
  </si>
  <si>
    <t xml:space="preserve">   Revalúos  </t>
  </si>
  <si>
    <t xml:space="preserve">   Reservas</t>
  </si>
  <si>
    <t xml:space="preserve">   Rectificaciones de Resultados de Ejercicios Anteriores</t>
  </si>
  <si>
    <t>Exceso o Insuficiencia en la Actualización de la Hacienda Pública / Patrimonio Neto de 2017</t>
  </si>
  <si>
    <t xml:space="preserve">   Resultado por Posición Monetaria</t>
  </si>
  <si>
    <t xml:space="preserve">   Resultado por Tenencia de Activos no Monetarios</t>
  </si>
  <si>
    <t>Hacienda Pública / Patrimonio Neto Final de 2017</t>
  </si>
  <si>
    <t>Cambios en la Hacienda Pública / Patrimonio Contribuido Neto de 2018</t>
  </si>
  <si>
    <t xml:space="preserve">    Actualización de la Hacienda Pública/Patrimonio</t>
  </si>
  <si>
    <t>Variaciones de la Hacienda Pública / Patrimonio Neto de 2018</t>
  </si>
  <si>
    <t xml:space="preserve">    Resultados del Ejercicio (Ahorro/Desahorro)</t>
  </si>
  <si>
    <t>Cambios en el Exceso o Insuficiencia en la Actualización de la Hacienda Pública / Patrimonio Neto de 2018</t>
  </si>
  <si>
    <t>Hacienda Pública / Patrimonio Neto Final de 2018</t>
  </si>
  <si>
    <t>Bajo protesta de decir verdad declaramos que los Estados Financieros y sus Notas son razonablemente correctos y responsabilidad del emisor</t>
  </si>
  <si>
    <t xml:space="preserve">                 ______________________________</t>
  </si>
  <si>
    <t>_____________________________________</t>
  </si>
  <si>
    <t>Ing. Pedro Peredo Medina</t>
  </si>
  <si>
    <t>C.P. Jenny Margarita Granados Galdeano</t>
  </si>
  <si>
    <t xml:space="preserve">                               Director General</t>
  </si>
  <si>
    <t>Director Admnistrativo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</si>
</sst>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0" fontId="6" fillId="0" borderId="0"/>
    <xf numFmtId="165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3" fillId="0" borderId="0"/>
    <xf numFmtId="0" fontId="6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15" fillId="12" borderId="14" applyNumberFormat="0" applyProtection="0">
      <alignment horizontal="left" vertical="center" indent="1"/>
    </xf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26">
    <xf numFmtId="0" fontId="0" fillId="0" borderId="0" xfId="0"/>
    <xf numFmtId="0" fontId="5" fillId="0" borderId="0" xfId="0" applyFont="1"/>
    <xf numFmtId="0" fontId="4" fillId="11" borderId="5" xfId="1" applyFont="1" applyFill="1" applyBorder="1" applyAlignment="1">
      <alignment horizontal="center" vertical="center" wrapText="1"/>
    </xf>
    <xf numFmtId="164" fontId="4" fillId="11" borderId="5" xfId="2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wrapText="1"/>
    </xf>
    <xf numFmtId="3" fontId="4" fillId="0" borderId="7" xfId="1" applyNumberFormat="1" applyFont="1" applyFill="1" applyBorder="1" applyProtection="1">
      <protection locked="0"/>
    </xf>
    <xf numFmtId="3" fontId="4" fillId="0" borderId="8" xfId="1" applyNumberFormat="1" applyFont="1" applyFill="1" applyBorder="1" applyProtection="1">
      <protection locked="0"/>
    </xf>
    <xf numFmtId="0" fontId="3" fillId="0" borderId="9" xfId="1" applyFont="1" applyFill="1" applyBorder="1" applyAlignment="1">
      <alignment horizontal="left" wrapText="1"/>
    </xf>
    <xf numFmtId="3" fontId="3" fillId="0" borderId="0" xfId="1" applyNumberFormat="1" applyFont="1" applyFill="1" applyBorder="1" applyProtection="1">
      <protection locked="0"/>
    </xf>
    <xf numFmtId="3" fontId="3" fillId="0" borderId="10" xfId="1" applyNumberFormat="1" applyFont="1" applyFill="1" applyBorder="1" applyProtection="1">
      <protection locked="0"/>
    </xf>
    <xf numFmtId="0" fontId="4" fillId="0" borderId="9" xfId="1" applyFont="1" applyFill="1" applyBorder="1" applyAlignment="1">
      <alignment wrapText="1"/>
    </xf>
    <xf numFmtId="3" fontId="4" fillId="0" borderId="0" xfId="1" applyNumberFormat="1" applyFont="1" applyFill="1" applyBorder="1" applyProtection="1">
      <protection locked="0"/>
    </xf>
    <xf numFmtId="3" fontId="4" fillId="0" borderId="10" xfId="1" applyNumberFormat="1" applyFont="1" applyFill="1" applyBorder="1" applyProtection="1">
      <protection locked="0"/>
    </xf>
    <xf numFmtId="3" fontId="3" fillId="0" borderId="0" xfId="1" applyNumberFormat="1" applyFont="1" applyFill="1" applyBorder="1" applyAlignment="1" applyProtection="1">
      <alignment vertical="top"/>
      <protection locked="0"/>
    </xf>
    <xf numFmtId="0" fontId="4" fillId="0" borderId="9" xfId="1" applyFont="1" applyFill="1" applyBorder="1" applyAlignment="1">
      <alignment horizontal="left" wrapText="1"/>
    </xf>
    <xf numFmtId="0" fontId="5" fillId="0" borderId="0" xfId="3" applyFont="1"/>
    <xf numFmtId="0" fontId="4" fillId="0" borderId="11" xfId="1" applyFont="1" applyFill="1" applyBorder="1" applyAlignment="1">
      <alignment wrapText="1"/>
    </xf>
    <xf numFmtId="3" fontId="4" fillId="0" borderId="12" xfId="1" applyNumberFormat="1" applyFont="1" applyFill="1" applyBorder="1" applyAlignment="1" applyProtection="1">
      <alignment vertical="center"/>
      <protection locked="0"/>
    </xf>
    <xf numFmtId="3" fontId="4" fillId="0" borderId="13" xfId="1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</cellXfs>
  <cellStyles count="305">
    <cellStyle name="=C:\WINNT\SYSTEM32\COMMAND.COM" xfId="4"/>
    <cellStyle name="20% - Énfasis1 2" xfId="5"/>
    <cellStyle name="20% - Énfasis2 2" xfId="6"/>
    <cellStyle name="20% - Énfasis3 2" xfId="7"/>
    <cellStyle name="20% - Énfasis4 2" xfId="8"/>
    <cellStyle name="40% - Énfasis3 2" xfId="9"/>
    <cellStyle name="60% - Énfasis3 2" xfId="10"/>
    <cellStyle name="60% - Énfasis4 2" xfId="11"/>
    <cellStyle name="60% - Énfasis6 2" xfId="12"/>
    <cellStyle name="Euro" xfId="13"/>
    <cellStyle name="Fecha" xfId="14"/>
    <cellStyle name="Fijo" xfId="15"/>
    <cellStyle name="HEADING1" xfId="16"/>
    <cellStyle name="HEADING2" xfId="17"/>
    <cellStyle name="Millares 10" xfId="18"/>
    <cellStyle name="Millares 11" xfId="19"/>
    <cellStyle name="Millares 12" xfId="20"/>
    <cellStyle name="Millares 13" xfId="21"/>
    <cellStyle name="Millares 14" xfId="22"/>
    <cellStyle name="Millares 15" xfId="23"/>
    <cellStyle name="Millares 16" xfId="24"/>
    <cellStyle name="Millares 17" xfId="25"/>
    <cellStyle name="Millares 2" xfId="26"/>
    <cellStyle name="Millares 2 10" xfId="27"/>
    <cellStyle name="Millares 2 11" xfId="28"/>
    <cellStyle name="Millares 2 12" xfId="29"/>
    <cellStyle name="Millares 2 13" xfId="30"/>
    <cellStyle name="Millares 2 14" xfId="31"/>
    <cellStyle name="Millares 2 15" xfId="32"/>
    <cellStyle name="Millares 2 16" xfId="33"/>
    <cellStyle name="Millares 2 17" xfId="34"/>
    <cellStyle name="Millares 2 18" xfId="35"/>
    <cellStyle name="Millares 2 19" xfId="2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111"/>
    <cellStyle name="Normal 2 10" xfId="112"/>
    <cellStyle name="Normal 2 10 2" xfId="113"/>
    <cellStyle name="Normal 2 10 3" xfId="114"/>
    <cellStyle name="Normal 2 11" xfId="115"/>
    <cellStyle name="Normal 2 11 2" xfId="116"/>
    <cellStyle name="Normal 2 11 3" xfId="117"/>
    <cellStyle name="Normal 2 12" xfId="118"/>
    <cellStyle name="Normal 2 12 2" xfId="119"/>
    <cellStyle name="Normal 2 12 3" xfId="120"/>
    <cellStyle name="Normal 2 13" xfId="121"/>
    <cellStyle name="Normal 2 13 2" xfId="122"/>
    <cellStyle name="Normal 2 13 3" xfId="123"/>
    <cellStyle name="Normal 2 14" xfId="124"/>
    <cellStyle name="Normal 2 14 2" xfId="125"/>
    <cellStyle name="Normal 2 14 3" xfId="126"/>
    <cellStyle name="Normal 2 15" xfId="127"/>
    <cellStyle name="Normal 2 15 2" xfId="128"/>
    <cellStyle name="Normal 2 15 3" xfId="129"/>
    <cellStyle name="Normal 2 16" xfId="130"/>
    <cellStyle name="Normal 2 16 2" xfId="131"/>
    <cellStyle name="Normal 2 16 3" xfId="132"/>
    <cellStyle name="Normal 2 17" xfId="133"/>
    <cellStyle name="Normal 2 17 2" xfId="134"/>
    <cellStyle name="Normal 2 17 3" xfId="135"/>
    <cellStyle name="Normal 2 18" xfId="136"/>
    <cellStyle name="Normal 2 18 2" xfId="137"/>
    <cellStyle name="Normal 2 19" xfId="138"/>
    <cellStyle name="Normal 2 2" xfId="1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3"/>
    <cellStyle name="Normal 3 10" xfId="209"/>
    <cellStyle name="Normal 3 11" xfId="210"/>
    <cellStyle name="Normal 3 12" xfId="211"/>
    <cellStyle name="Normal 3 13" xfId="212"/>
    <cellStyle name="Normal 3 2" xfId="213"/>
    <cellStyle name="Normal 3 2 2" xfId="214"/>
    <cellStyle name="Normal 3 3" xfId="215"/>
    <cellStyle name="Normal 3 4" xfId="216"/>
    <cellStyle name="Normal 3 5" xfId="217"/>
    <cellStyle name="Normal 3 5 2" xfId="218"/>
    <cellStyle name="Normal 3 6" xfId="219"/>
    <cellStyle name="Normal 3 6 2" xfId="220"/>
    <cellStyle name="Normal 3 7" xfId="221"/>
    <cellStyle name="Normal 3 7 2" xfId="222"/>
    <cellStyle name="Normal 3 8" xfId="223"/>
    <cellStyle name="Normal 3 8 2" xfId="224"/>
    <cellStyle name="Normal 3 9" xfId="225"/>
    <cellStyle name="Normal 4" xfId="226"/>
    <cellStyle name="Normal 4 2" xfId="227"/>
    <cellStyle name="Normal 4 2 2" xfId="228"/>
    <cellStyle name="Normal 4 3" xfId="229"/>
    <cellStyle name="Normal 4 4" xfId="230"/>
    <cellStyle name="Normal 4 5" xfId="231"/>
    <cellStyle name="Normal 5" xfId="232"/>
    <cellStyle name="Normal 5 10" xfId="233"/>
    <cellStyle name="Normal 5 11" xfId="234"/>
    <cellStyle name="Normal 5 12" xfId="235"/>
    <cellStyle name="Normal 5 13" xfId="236"/>
    <cellStyle name="Normal 5 14" xfId="237"/>
    <cellStyle name="Normal 5 15" xfId="238"/>
    <cellStyle name="Normal 5 16" xfId="239"/>
    <cellStyle name="Normal 5 17" xfId="240"/>
    <cellStyle name="Normal 5 2" xfId="241"/>
    <cellStyle name="Normal 5 2 2" xfId="242"/>
    <cellStyle name="Normal 5 3" xfId="243"/>
    <cellStyle name="Normal 5 3 2" xfId="244"/>
    <cellStyle name="Normal 5 4" xfId="245"/>
    <cellStyle name="Normal 5 4 2" xfId="246"/>
    <cellStyle name="Normal 5 5" xfId="247"/>
    <cellStyle name="Normal 5 5 2" xfId="248"/>
    <cellStyle name="Normal 5 6" xfId="249"/>
    <cellStyle name="Normal 5 7" xfId="250"/>
    <cellStyle name="Normal 5 7 2" xfId="251"/>
    <cellStyle name="Normal 5 8" xfId="252"/>
    <cellStyle name="Normal 5 9" xfId="253"/>
    <cellStyle name="Normal 56" xfId="254"/>
    <cellStyle name="Normal 6" xfId="255"/>
    <cellStyle name="Normal 6 2" xfId="256"/>
    <cellStyle name="Normal 6 2 2" xfId="257"/>
    <cellStyle name="Normal 6 2 3" xfId="258"/>
    <cellStyle name="Normal 6 3" xfId="259"/>
    <cellStyle name="Normal 6 4" xfId="260"/>
    <cellStyle name="Normal 6 5" xfId="261"/>
    <cellStyle name="Normal 7" xfId="262"/>
    <cellStyle name="Normal 7 10" xfId="263"/>
    <cellStyle name="Normal 7 11" xfId="264"/>
    <cellStyle name="Normal 7 12" xfId="265"/>
    <cellStyle name="Normal 7 13" xfId="266"/>
    <cellStyle name="Normal 7 14" xfId="267"/>
    <cellStyle name="Normal 7 15" xfId="268"/>
    <cellStyle name="Normal 7 16" xfId="269"/>
    <cellStyle name="Normal 7 17" xfId="270"/>
    <cellStyle name="Normal 7 18" xfId="271"/>
    <cellStyle name="Normal 7 19" xfId="272"/>
    <cellStyle name="Normal 7 2" xfId="273"/>
    <cellStyle name="Normal 7 3" xfId="274"/>
    <cellStyle name="Normal 7 4" xfId="275"/>
    <cellStyle name="Normal 7 5" xfId="276"/>
    <cellStyle name="Normal 7 6" xfId="277"/>
    <cellStyle name="Normal 7 7" xfId="278"/>
    <cellStyle name="Normal 7 8" xfId="279"/>
    <cellStyle name="Normal 7 9" xfId="280"/>
    <cellStyle name="Normal 8" xfId="281"/>
    <cellStyle name="Normal 9" xfId="282"/>
    <cellStyle name="Normal 9 2" xfId="283"/>
    <cellStyle name="Normal 9 3" xfId="284"/>
    <cellStyle name="Notas 2" xfId="285"/>
    <cellStyle name="Porcentaje 2" xfId="286"/>
    <cellStyle name="Porcentaje 3" xfId="287"/>
    <cellStyle name="Porcentaje 4" xfId="288"/>
    <cellStyle name="Porcentual 2" xfId="289"/>
    <cellStyle name="Porcentual 2 2" xfId="290"/>
    <cellStyle name="SAPBEXstdItem" xfId="291"/>
    <cellStyle name="Total 10" xfId="292"/>
    <cellStyle name="Total 11" xfId="293"/>
    <cellStyle name="Total 12" xfId="294"/>
    <cellStyle name="Total 13" xfId="295"/>
    <cellStyle name="Total 14" xfId="296"/>
    <cellStyle name="Total 2" xfId="297"/>
    <cellStyle name="Total 3" xfId="298"/>
    <cellStyle name="Total 4" xfId="299"/>
    <cellStyle name="Total 5" xfId="300"/>
    <cellStyle name="Total 6" xfId="301"/>
    <cellStyle name="Total 7" xfId="302"/>
    <cellStyle name="Total 8" xfId="303"/>
    <cellStyle name="Total 9" xfId="3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B2:K43"/>
  <sheetViews>
    <sheetView showGridLines="0" tabSelected="1" zoomScale="90" zoomScaleNormal="90" workbookViewId="0">
      <selection activeCell="F8" sqref="F8"/>
    </sheetView>
  </sheetViews>
  <sheetFormatPr baseColWidth="10" defaultRowHeight="12.75" x14ac:dyDescent="0.2"/>
  <cols>
    <col min="1" max="1" width="8.5703125" style="1" customWidth="1"/>
    <col min="2" max="2" width="44.85546875" style="1" customWidth="1"/>
    <col min="3" max="3" width="18.7109375" style="1" customWidth="1"/>
    <col min="4" max="4" width="23.28515625" style="1" customWidth="1"/>
    <col min="5" max="5" width="20.85546875" style="1" customWidth="1"/>
    <col min="6" max="6" width="22.28515625" style="1" customWidth="1"/>
    <col min="7" max="7" width="18.5703125" style="1" customWidth="1"/>
    <col min="8" max="16384" width="11.42578125" style="1"/>
  </cols>
  <sheetData>
    <row r="2" spans="2:7" ht="40.5" customHeight="1" x14ac:dyDescent="0.2">
      <c r="B2" s="22" t="s">
        <v>0</v>
      </c>
      <c r="C2" s="23"/>
      <c r="D2" s="23"/>
      <c r="E2" s="23"/>
      <c r="F2" s="23"/>
      <c r="G2" s="24"/>
    </row>
    <row r="3" spans="2:7" ht="54.75" customHeight="1" x14ac:dyDescent="0.2"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2:7" ht="30" customHeight="1" x14ac:dyDescent="0.2">
      <c r="B4" s="4" t="s">
        <v>7</v>
      </c>
      <c r="C4" s="5">
        <v>1849361854.8499999</v>
      </c>
      <c r="D4" s="5">
        <v>0</v>
      </c>
      <c r="E4" s="5">
        <v>0</v>
      </c>
      <c r="F4" s="5">
        <v>0</v>
      </c>
      <c r="G4" s="6">
        <v>1849361854.8499999</v>
      </c>
    </row>
    <row r="5" spans="2:7" ht="15" customHeight="1" x14ac:dyDescent="0.2">
      <c r="B5" s="7" t="s">
        <v>8</v>
      </c>
      <c r="C5" s="8">
        <v>1849361854.8499999</v>
      </c>
      <c r="D5" s="8">
        <v>0</v>
      </c>
      <c r="E5" s="8">
        <v>0</v>
      </c>
      <c r="F5" s="8">
        <v>0</v>
      </c>
      <c r="G5" s="9">
        <f>+C5</f>
        <v>1849361854.8499999</v>
      </c>
    </row>
    <row r="6" spans="2:7" ht="15" customHeight="1" x14ac:dyDescent="0.2">
      <c r="B6" s="7" t="s">
        <v>9</v>
      </c>
      <c r="C6" s="8">
        <v>0</v>
      </c>
      <c r="D6" s="8">
        <v>0</v>
      </c>
      <c r="E6" s="8">
        <v>0</v>
      </c>
      <c r="F6" s="8">
        <v>0</v>
      </c>
      <c r="G6" s="9">
        <f>+C6</f>
        <v>0</v>
      </c>
    </row>
    <row r="7" spans="2:7" ht="15" customHeight="1" x14ac:dyDescent="0.2">
      <c r="B7" s="7" t="s">
        <v>10</v>
      </c>
      <c r="C7" s="8">
        <v>0</v>
      </c>
      <c r="D7" s="8">
        <v>0</v>
      </c>
      <c r="E7" s="8">
        <v>0</v>
      </c>
      <c r="F7" s="8">
        <v>0</v>
      </c>
      <c r="G7" s="9">
        <f>+C7</f>
        <v>0</v>
      </c>
    </row>
    <row r="8" spans="2:7" ht="15" customHeight="1" x14ac:dyDescent="0.2">
      <c r="B8" s="10" t="s">
        <v>11</v>
      </c>
      <c r="C8" s="11">
        <v>0</v>
      </c>
      <c r="D8" s="11">
        <f>+SUM(D9:D13)</f>
        <v>-12267909.32</v>
      </c>
      <c r="E8" s="11">
        <f>+SUM(E9:E13)</f>
        <v>-12869709.630000001</v>
      </c>
      <c r="F8" s="11">
        <f>+SUM(F9:F13)</f>
        <v>0</v>
      </c>
      <c r="G8" s="12">
        <f>+SUM(G9:G13)</f>
        <v>-25137618.949999999</v>
      </c>
    </row>
    <row r="9" spans="2:7" ht="15" customHeight="1" x14ac:dyDescent="0.2">
      <c r="B9" s="7" t="s">
        <v>12</v>
      </c>
      <c r="C9" s="8">
        <v>0</v>
      </c>
      <c r="D9" s="8">
        <v>0</v>
      </c>
      <c r="E9" s="8">
        <v>-12869709.630000001</v>
      </c>
      <c r="F9" s="8">
        <v>0</v>
      </c>
      <c r="G9" s="9">
        <f>+E9</f>
        <v>-12869709.630000001</v>
      </c>
    </row>
    <row r="10" spans="2:7" ht="15" customHeight="1" x14ac:dyDescent="0.2">
      <c r="B10" s="7" t="s">
        <v>13</v>
      </c>
      <c r="C10" s="8">
        <v>0</v>
      </c>
      <c r="D10" s="8">
        <v>-12266643.550000001</v>
      </c>
      <c r="E10" s="8">
        <v>0</v>
      </c>
      <c r="F10" s="8">
        <v>0</v>
      </c>
      <c r="G10" s="9">
        <f>+D10</f>
        <v>-12266643.550000001</v>
      </c>
    </row>
    <row r="11" spans="2:7" ht="15" customHeight="1" x14ac:dyDescent="0.2">
      <c r="B11" s="7" t="s">
        <v>14</v>
      </c>
      <c r="C11" s="8">
        <v>0</v>
      </c>
      <c r="D11" s="8">
        <v>0</v>
      </c>
      <c r="E11" s="8">
        <v>0</v>
      </c>
      <c r="F11" s="8">
        <v>0</v>
      </c>
      <c r="G11" s="9">
        <f>+D11</f>
        <v>0</v>
      </c>
    </row>
    <row r="12" spans="2:7" ht="15" customHeight="1" x14ac:dyDescent="0.2">
      <c r="B12" s="7" t="s">
        <v>15</v>
      </c>
      <c r="C12" s="8">
        <v>0</v>
      </c>
      <c r="D12" s="8">
        <v>0</v>
      </c>
      <c r="E12" s="8">
        <v>0</v>
      </c>
      <c r="F12" s="8">
        <v>0</v>
      </c>
      <c r="G12" s="9">
        <f>+D12</f>
        <v>0</v>
      </c>
    </row>
    <row r="13" spans="2:7" ht="15" customHeight="1" x14ac:dyDescent="0.2">
      <c r="B13" s="7" t="s">
        <v>16</v>
      </c>
      <c r="C13" s="8">
        <v>0</v>
      </c>
      <c r="D13" s="8">
        <v>-1265.77</v>
      </c>
      <c r="E13" s="8">
        <v>0</v>
      </c>
      <c r="F13" s="8">
        <v>0</v>
      </c>
      <c r="G13" s="9">
        <f>+D13</f>
        <v>-1265.77</v>
      </c>
    </row>
    <row r="14" spans="2:7" ht="8.25" customHeight="1" x14ac:dyDescent="0.2">
      <c r="B14" s="7"/>
      <c r="C14" s="8"/>
      <c r="D14" s="8"/>
      <c r="E14" s="8"/>
      <c r="F14" s="8"/>
      <c r="G14" s="9"/>
    </row>
    <row r="15" spans="2:7" ht="24" customHeight="1" x14ac:dyDescent="0.2">
      <c r="B15" s="10" t="s">
        <v>17</v>
      </c>
      <c r="C15" s="11">
        <f>+SUM(C16:C17)</f>
        <v>0</v>
      </c>
      <c r="D15" s="11">
        <f>+SUM(D16:D17)</f>
        <v>0</v>
      </c>
      <c r="E15" s="11">
        <f>+SUM(E16:E17)</f>
        <v>0</v>
      </c>
      <c r="F15" s="11">
        <f>+SUM(F16:F17)</f>
        <v>0</v>
      </c>
      <c r="G15" s="12">
        <f>+SUM(G16:G17)</f>
        <v>0</v>
      </c>
    </row>
    <row r="16" spans="2:7" ht="15" customHeight="1" x14ac:dyDescent="0.2">
      <c r="B16" s="7" t="s">
        <v>18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</row>
    <row r="17" spans="2:11" ht="15" customHeight="1" x14ac:dyDescent="0.2">
      <c r="B17" s="7" t="s">
        <v>19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</row>
    <row r="18" spans="2:11" ht="21.75" customHeight="1" x14ac:dyDescent="0.2">
      <c r="B18" s="10" t="s">
        <v>20</v>
      </c>
      <c r="C18" s="11">
        <f>+C4</f>
        <v>1849361854.8499999</v>
      </c>
      <c r="D18" s="11">
        <f>+D8</f>
        <v>-12267909.32</v>
      </c>
      <c r="E18" s="11">
        <f>+E8</f>
        <v>-12869709.630000001</v>
      </c>
      <c r="F18" s="11">
        <v>0</v>
      </c>
      <c r="G18" s="12">
        <f>+C18+D18+E18+F18</f>
        <v>1824224235.8999999</v>
      </c>
    </row>
    <row r="19" spans="2:11" ht="7.5" customHeight="1" x14ac:dyDescent="0.2">
      <c r="B19" s="10"/>
      <c r="C19" s="11"/>
      <c r="D19" s="11"/>
      <c r="E19" s="11"/>
      <c r="F19" s="11"/>
      <c r="G19" s="12"/>
    </row>
    <row r="20" spans="2:11" ht="24.75" customHeight="1" x14ac:dyDescent="0.2">
      <c r="B20" s="10" t="s">
        <v>21</v>
      </c>
      <c r="C20" s="11">
        <f>+SUM(C21:C23)</f>
        <v>560990932.11000001</v>
      </c>
      <c r="D20" s="11">
        <f>+SUM(D21:D23)</f>
        <v>0</v>
      </c>
      <c r="E20" s="11">
        <f>+SUM(E21:E23)</f>
        <v>0</v>
      </c>
      <c r="F20" s="11">
        <f>+SUM(F21:F23)</f>
        <v>0</v>
      </c>
      <c r="G20" s="12">
        <f>+SUM(G21:G23)</f>
        <v>560990932.11000001</v>
      </c>
    </row>
    <row r="21" spans="2:11" ht="15" customHeight="1" x14ac:dyDescent="0.2">
      <c r="B21" s="7" t="s">
        <v>8</v>
      </c>
      <c r="C21" s="8">
        <v>560990932.11000001</v>
      </c>
      <c r="D21" s="8">
        <v>0</v>
      </c>
      <c r="E21" s="8">
        <v>0</v>
      </c>
      <c r="F21" s="8">
        <v>0</v>
      </c>
      <c r="G21" s="9">
        <f>+C21</f>
        <v>560990932.11000001</v>
      </c>
    </row>
    <row r="22" spans="2:11" ht="15" customHeight="1" x14ac:dyDescent="0.2">
      <c r="B22" s="7" t="s">
        <v>9</v>
      </c>
      <c r="C22" s="8">
        <v>0</v>
      </c>
      <c r="D22" s="8">
        <v>0</v>
      </c>
      <c r="E22" s="8">
        <v>0</v>
      </c>
      <c r="F22" s="8">
        <v>0</v>
      </c>
      <c r="G22" s="9">
        <f>+C22</f>
        <v>0</v>
      </c>
    </row>
    <row r="23" spans="2:11" ht="15" customHeight="1" x14ac:dyDescent="0.2">
      <c r="B23" s="7" t="s">
        <v>22</v>
      </c>
      <c r="C23" s="8">
        <v>0</v>
      </c>
      <c r="D23" s="8">
        <v>0</v>
      </c>
      <c r="E23" s="8">
        <v>0</v>
      </c>
      <c r="F23" s="8">
        <v>0</v>
      </c>
      <c r="G23" s="9">
        <f>+C23</f>
        <v>0</v>
      </c>
    </row>
    <row r="24" spans="2:11" ht="25.5" customHeight="1" x14ac:dyDescent="0.2">
      <c r="B24" s="10" t="s">
        <v>23</v>
      </c>
      <c r="C24" s="11">
        <f>+SUM(C25:C29)</f>
        <v>0</v>
      </c>
      <c r="D24" s="11">
        <f>+SUM(D25:D29)</f>
        <v>-13352893.539999999</v>
      </c>
      <c r="E24" s="11">
        <f>+SUM(E25:E29)</f>
        <v>23844119.420000002</v>
      </c>
      <c r="F24" s="11">
        <f>+SUM(F25:F29)</f>
        <v>0</v>
      </c>
      <c r="G24" s="12">
        <f>+SUM(G25:G29)</f>
        <v>10491225.880000001</v>
      </c>
    </row>
    <row r="25" spans="2:11" ht="15" customHeight="1" x14ac:dyDescent="0.2">
      <c r="B25" s="7" t="s">
        <v>24</v>
      </c>
      <c r="C25" s="8">
        <v>0</v>
      </c>
      <c r="D25" s="8">
        <v>0</v>
      </c>
      <c r="E25" s="8">
        <v>10974409.789999999</v>
      </c>
      <c r="F25" s="8">
        <v>0</v>
      </c>
      <c r="G25" s="9">
        <f>+E25+D25</f>
        <v>10974409.789999999</v>
      </c>
    </row>
    <row r="26" spans="2:11" ht="15" customHeight="1" x14ac:dyDescent="0.2">
      <c r="B26" s="7" t="s">
        <v>13</v>
      </c>
      <c r="C26" s="8">
        <v>0</v>
      </c>
      <c r="D26" s="8">
        <v>-13352893.539999999</v>
      </c>
      <c r="E26" s="8">
        <v>12869709.630000001</v>
      </c>
      <c r="F26" s="8">
        <v>0</v>
      </c>
      <c r="G26" s="9">
        <f>+E26+D26</f>
        <v>-483183.90999999829</v>
      </c>
    </row>
    <row r="27" spans="2:11" ht="15" customHeight="1" x14ac:dyDescent="0.2">
      <c r="B27" s="7" t="s">
        <v>14</v>
      </c>
      <c r="C27" s="13">
        <v>0</v>
      </c>
      <c r="D27" s="13">
        <v>0</v>
      </c>
      <c r="E27" s="13">
        <v>0</v>
      </c>
      <c r="F27" s="13">
        <v>0</v>
      </c>
      <c r="G27" s="9">
        <f>+E27+D27</f>
        <v>0</v>
      </c>
    </row>
    <row r="28" spans="2:11" ht="15" customHeight="1" x14ac:dyDescent="0.2">
      <c r="B28" s="7" t="s">
        <v>15</v>
      </c>
      <c r="C28" s="13">
        <v>0</v>
      </c>
      <c r="D28" s="13">
        <v>0</v>
      </c>
      <c r="E28" s="13">
        <v>0</v>
      </c>
      <c r="F28" s="13">
        <v>0</v>
      </c>
      <c r="G28" s="9">
        <f>+E28+D28</f>
        <v>0</v>
      </c>
    </row>
    <row r="29" spans="2:11" ht="15" customHeight="1" x14ac:dyDescent="0.2">
      <c r="B29" s="7" t="s">
        <v>16</v>
      </c>
      <c r="C29" s="13">
        <v>0</v>
      </c>
      <c r="D29" s="13">
        <v>0</v>
      </c>
      <c r="E29" s="13">
        <v>0</v>
      </c>
      <c r="F29" s="13">
        <v>0</v>
      </c>
      <c r="G29" s="9">
        <f>+E29+D29</f>
        <v>0</v>
      </c>
    </row>
    <row r="30" spans="2:11" ht="40.5" customHeight="1" x14ac:dyDescent="0.2">
      <c r="B30" s="14" t="s">
        <v>25</v>
      </c>
      <c r="C30" s="11">
        <f>+SUM(C31:C32)</f>
        <v>0</v>
      </c>
      <c r="D30" s="11">
        <f>+SUM(D31:D32)</f>
        <v>0</v>
      </c>
      <c r="E30" s="11">
        <f>+SUM(E31:E32)</f>
        <v>0</v>
      </c>
      <c r="F30" s="11">
        <f>+SUM(F31:F32)</f>
        <v>0</v>
      </c>
      <c r="G30" s="12">
        <f>+SUM(G31:G32)</f>
        <v>0</v>
      </c>
      <c r="H30" s="15"/>
      <c r="I30" s="15"/>
      <c r="J30" s="15"/>
      <c r="K30" s="15"/>
    </row>
    <row r="31" spans="2:11" ht="15" customHeight="1" x14ac:dyDescent="0.2">
      <c r="B31" s="7" t="s">
        <v>18</v>
      </c>
      <c r="C31" s="8">
        <v>0</v>
      </c>
      <c r="D31" s="8">
        <v>0</v>
      </c>
      <c r="E31" s="8">
        <v>0</v>
      </c>
      <c r="F31" s="8">
        <v>0</v>
      </c>
      <c r="G31" s="9">
        <v>0</v>
      </c>
      <c r="H31" s="15"/>
      <c r="I31" s="15"/>
      <c r="J31" s="15"/>
      <c r="K31" s="15"/>
    </row>
    <row r="32" spans="2:11" ht="15" customHeight="1" x14ac:dyDescent="0.2">
      <c r="B32" s="7" t="s">
        <v>19</v>
      </c>
      <c r="C32" s="8">
        <v>0</v>
      </c>
      <c r="D32" s="8">
        <v>0</v>
      </c>
      <c r="E32" s="8">
        <v>0</v>
      </c>
      <c r="F32" s="8">
        <v>0</v>
      </c>
      <c r="G32" s="9">
        <v>0</v>
      </c>
      <c r="H32" s="15"/>
      <c r="I32" s="15"/>
      <c r="J32" s="15"/>
      <c r="K32" s="15"/>
    </row>
    <row r="33" spans="2:11" ht="15" customHeight="1" x14ac:dyDescent="0.2">
      <c r="B33" s="16" t="s">
        <v>26</v>
      </c>
      <c r="C33" s="17">
        <f>+C18+C20</f>
        <v>2410352786.96</v>
      </c>
      <c r="D33" s="17">
        <f>+D18+D24</f>
        <v>-25620802.859999999</v>
      </c>
      <c r="E33" s="17">
        <f>+E18+E24</f>
        <v>10974409.790000001</v>
      </c>
      <c r="F33" s="17">
        <f>+F18+F20</f>
        <v>0</v>
      </c>
      <c r="G33" s="18">
        <f>+C33+D33+E33+F33</f>
        <v>2395706393.8899999</v>
      </c>
      <c r="H33" s="15"/>
      <c r="I33" s="15"/>
      <c r="J33" s="15"/>
      <c r="K33" s="15"/>
    </row>
    <row r="35" spans="2:11" x14ac:dyDescent="0.2">
      <c r="B35" s="1" t="s">
        <v>27</v>
      </c>
      <c r="C35" s="19"/>
      <c r="D35" s="19"/>
      <c r="E35" s="19"/>
      <c r="F35" s="19"/>
      <c r="G35" s="19"/>
    </row>
    <row r="41" spans="2:11" x14ac:dyDescent="0.2">
      <c r="B41" s="1" t="s">
        <v>28</v>
      </c>
      <c r="F41" s="1" t="s">
        <v>29</v>
      </c>
    </row>
    <row r="42" spans="2:11" x14ac:dyDescent="0.2">
      <c r="B42" s="20" t="s">
        <v>30</v>
      </c>
      <c r="F42" s="25" t="s">
        <v>31</v>
      </c>
      <c r="G42" s="25"/>
    </row>
    <row r="43" spans="2:11" x14ac:dyDescent="0.2">
      <c r="B43" s="21" t="s">
        <v>32</v>
      </c>
      <c r="F43" s="25" t="s">
        <v>33</v>
      </c>
      <c r="G43" s="25"/>
    </row>
  </sheetData>
  <sheetProtection password="EA12" sheet="1" objects="1" scenarios="1" formatCells="0"/>
  <mergeCells count="3">
    <mergeCell ref="B2:G2"/>
    <mergeCell ref="F42:G42"/>
    <mergeCell ref="F43:G4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SOLVENTADO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Magda Karina Cádena Hernández</cp:lastModifiedBy>
  <dcterms:created xsi:type="dcterms:W3CDTF">2018-10-15T21:58:47Z</dcterms:created>
  <dcterms:modified xsi:type="dcterms:W3CDTF">2018-10-16T22:34:48Z</dcterms:modified>
</cp:coreProperties>
</file>