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8675" windowHeight="7695"/>
  </bookViews>
  <sheets>
    <sheet name="PK TRIM" sheetId="2" r:id="rId1"/>
    <sheet name="PyPI" sheetId="1" r:id="rId2"/>
  </sheets>
  <externalReferences>
    <externalReference r:id="rId3"/>
    <externalReference r:id="rId4"/>
  </externalReferences>
  <definedNames>
    <definedName name="Abr" localSheetId="0">#REF!</definedName>
    <definedName name="Abr">#REF!</definedName>
    <definedName name="Ene" localSheetId="0">#REF!</definedName>
    <definedName name="Ene">#REF!</definedName>
    <definedName name="Feb" localSheetId="0">#REF!</definedName>
    <definedName name="Feb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YAO" localSheetId="0">#REF!</definedName>
    <definedName name="YAO">#REF!</definedName>
  </definedNames>
  <calcPr calcId="145621"/>
</workbook>
</file>

<file path=xl/calcChain.xml><?xml version="1.0" encoding="utf-8"?>
<calcChain xmlns="http://schemas.openxmlformats.org/spreadsheetml/2006/main">
  <c r="O11" i="2" l="1"/>
  <c r="N11" i="2"/>
  <c r="M11" i="2"/>
  <c r="L11" i="2"/>
  <c r="O10" i="2"/>
  <c r="N10" i="2"/>
  <c r="M10" i="2"/>
  <c r="L10" i="2"/>
  <c r="O9" i="2"/>
  <c r="N9" i="2"/>
  <c r="M9" i="2"/>
  <c r="L9" i="2"/>
  <c r="O8" i="2"/>
  <c r="N8" i="2"/>
  <c r="M8" i="2"/>
  <c r="L8" i="2"/>
  <c r="N14" i="1"/>
  <c r="M14" i="1"/>
  <c r="L14" i="1"/>
  <c r="K14" i="1"/>
  <c r="I14" i="1"/>
  <c r="H14" i="1"/>
  <c r="J14" i="1" s="1"/>
  <c r="P13" i="1"/>
  <c r="J13" i="1"/>
  <c r="Q13" i="1" s="1"/>
  <c r="P12" i="1"/>
  <c r="J12" i="1"/>
  <c r="Q12" i="1" s="1"/>
  <c r="P11" i="1"/>
  <c r="J11" i="1"/>
  <c r="Q11" i="1" s="1"/>
  <c r="P10" i="1"/>
  <c r="J10" i="1"/>
  <c r="Q10" i="1" s="1"/>
  <c r="O10" i="1" l="1"/>
  <c r="O11" i="1"/>
  <c r="O12" i="1"/>
  <c r="O13" i="1"/>
  <c r="O14" i="1" l="1"/>
</calcChain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<sst xmlns="http://schemas.openxmlformats.org/spreadsheetml/2006/main" count="86" uniqueCount="57">
  <si>
    <t>PROGRAMAS Y PROYECTOS DE INVERSIÓN</t>
  </si>
  <si>
    <t>Del  01 de Enero al  30 de Septiembre del 2018</t>
  </si>
  <si>
    <t>Ente Público:</t>
  </si>
  <si>
    <t>INSTITUTO DE INFRAESTRUCTURA FÍSICA EDUCATIVA DE GUANAJUATO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</si>
  <si>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</si>
  <si>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</si>
  <si>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</si>
  <si>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</si>
  <si>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</si>
  <si>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</si>
  <si>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</si>
  <si>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</si>
  <si>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</si>
  <si>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</si>
  <si>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</si>
  <si>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</si>
  <si>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</si>
  <si>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</si>
  <si>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</si>
  <si>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</si>
  <si>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</si>
  <si>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</si>
  <si>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</si>
  <si>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</si>
  <si>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Q0303</t>
  </si>
  <si>
    <t>Programa Anual de Obra de Infraestructura Educativa.- Fondo de Aportaciones Multiples (FAM)</t>
  </si>
  <si>
    <t>Construir nuevos espacios para los planteles educativos</t>
  </si>
  <si>
    <t>Equipar los planteles de nueva creación con mobiliario</t>
  </si>
  <si>
    <t>Q2064</t>
  </si>
  <si>
    <t>Q1532</t>
  </si>
  <si>
    <t>Programa de mejoramiento de la infraestructura educativa FAM Monetizado</t>
  </si>
  <si>
    <t>Contar con espacios en mejores condiciones para brindar la educación pública
ESC.CIEN</t>
  </si>
  <si>
    <t>Q2089</t>
  </si>
  <si>
    <t>Fortalecimiento para la ejecución del Programa de Certificados de Infraestructura Escolar</t>
  </si>
  <si>
    <t>Integrar avances físicos y financieros en la ejecución de los recursos del Programa de Certificados de Infraestructura Educativa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</si>
  <si>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</si>
  <si>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</si>
  <si>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</si>
  <si>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 xml:space="preserve">C.P. Jenny Margarita Granados Galdeano </t>
  </si>
  <si>
    <t>Director General</t>
  </si>
  <si>
    <t>Director Administrativo</t>
  </si>
  <si>
    <t>Del 01 de Enero al  30 de Septiembre del 2018</t>
  </si>
  <si>
    <t xml:space="preserve">Nombre del Ente Público: Instituto de Infraestructura Física Educativa de Guanajuato
</t>
  </si>
  <si>
    <t>Clave del Programa/ Proyecto</t>
  </si>
  <si>
    <t>Nombre</t>
  </si>
  <si>
    <t>Descripción</t>
  </si>
  <si>
    <t>Inversión</t>
  </si>
  <si>
    <t>Metas</t>
  </si>
  <si>
    <t>% Avance Metas</t>
  </si>
  <si>
    <t>Programado</t>
  </si>
  <si>
    <t>Alcanzado</t>
  </si>
  <si>
    <t>Alcanzado/ Programado</t>
  </si>
  <si>
    <t>Alcanzado/ Modificado</t>
  </si>
  <si>
    <t>Construcción de nuevos espacios para los planteles educativos</t>
  </si>
  <si>
    <t>Equipar los planteles de nueva creación con mobiliario (mesas,sillas,muebles de guardado y pizarrones)</t>
  </si>
  <si>
    <t>Rehabilitación de espacios de educación básica, Media superior y superior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</si>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</sst>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_-* #,##0.00\ _€_-;\-* #,##0.00\ _€_-;_-* &quot;-&quot;??\ _€_-;_-@_-"/>
    <numFmt numFmtId="169" formatCode="_(&quot;$&quot;* #,##0.00_);_(&quot;$&quot;* \(#,##0.00\);_(&quot;$&quot;* &quot;-&quot;??_);_(@_)"/>
    <numFmt numFmtId="170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5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9" fillId="13" borderId="17" applyNumberFormat="0" applyProtection="0">
      <alignment horizontal="left" vertical="center" indent="1"/>
    </xf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</cellStyleXfs>
  <cellXfs count="87">
    <xf numFmtId="0" fontId="0" fillId="0" borderId="0" xfId="0"/>
    <xf numFmtId="0" fontId="3" fillId="11" borderId="0" xfId="0" applyFont="1" applyFill="1"/>
    <xf numFmtId="0" fontId="3" fillId="0" borderId="0" xfId="0" applyFont="1"/>
    <xf numFmtId="0" fontId="5" fillId="11" borderId="0" xfId="0" applyFont="1" applyFill="1"/>
    <xf numFmtId="0" fontId="4" fillId="11" borderId="0" xfId="0" applyFont="1" applyFill="1" applyBorder="1" applyAlignment="1">
      <alignment horizontal="right"/>
    </xf>
    <xf numFmtId="44" fontId="5" fillId="11" borderId="0" xfId="1" applyFont="1" applyFill="1"/>
    <xf numFmtId="0" fontId="4" fillId="12" borderId="6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wrapText="1"/>
    </xf>
    <xf numFmtId="0" fontId="4" fillId="12" borderId="16" xfId="0" applyFont="1" applyFill="1" applyBorder="1" applyAlignment="1">
      <alignment horizontal="center" vertical="center" wrapText="1"/>
    </xf>
    <xf numFmtId="49" fontId="4" fillId="12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right" vertical="center" wrapText="1"/>
    </xf>
    <xf numFmtId="3" fontId="7" fillId="0" borderId="10" xfId="1" applyNumberFormat="1" applyFont="1" applyFill="1" applyBorder="1" applyAlignment="1">
      <alignment horizontal="right" vertical="center" wrapText="1"/>
    </xf>
    <xf numFmtId="9" fontId="7" fillId="0" borderId="10" xfId="2" applyFont="1" applyFill="1" applyBorder="1" applyAlignment="1">
      <alignment vertical="center"/>
    </xf>
    <xf numFmtId="41" fontId="7" fillId="11" borderId="13" xfId="3" applyNumberFormat="1" applyFont="1" applyFill="1" applyBorder="1" applyAlignment="1">
      <alignment horizontal="center" vertical="center" wrapText="1"/>
    </xf>
    <xf numFmtId="0" fontId="6" fillId="11" borderId="0" xfId="0" applyFont="1" applyFill="1"/>
    <xf numFmtId="0" fontId="6" fillId="11" borderId="10" xfId="0" applyFont="1" applyFill="1" applyBorder="1" applyAlignment="1">
      <alignment horizontal="right" vertical="center" wrapText="1"/>
    </xf>
    <xf numFmtId="3" fontId="9" fillId="11" borderId="10" xfId="1" applyNumberFormat="1" applyFont="1" applyFill="1" applyBorder="1" applyAlignment="1">
      <alignment horizontal="right" vertical="center" wrapText="1"/>
    </xf>
    <xf numFmtId="0" fontId="6" fillId="0" borderId="0" xfId="0" applyFont="1"/>
    <xf numFmtId="3" fontId="3" fillId="11" borderId="0" xfId="0" applyNumberFormat="1" applyFont="1" applyFill="1"/>
    <xf numFmtId="164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Alignment="1"/>
    <xf numFmtId="9" fontId="6" fillId="11" borderId="10" xfId="2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/>
    </xf>
    <xf numFmtId="0" fontId="4" fillId="11" borderId="2" xfId="0" applyNumberFormat="1" applyFont="1" applyFill="1" applyBorder="1" applyAlignment="1" applyProtection="1">
      <alignment horizontal="center"/>
      <protection locked="0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6" fillId="12" borderId="7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/>
    </xf>
    <xf numFmtId="3" fontId="0" fillId="0" borderId="0" xfId="0" applyNumberFormat="1"/>
    <xf numFmtId="170" fontId="0" fillId="0" borderId="0" xfId="0" applyNumberFormat="1"/>
    <xf numFmtId="0" fontId="6" fillId="12" borderId="2" xfId="0" applyFont="1" applyFill="1" applyBorder="1" applyAlignment="1">
      <alignment horizontal="center" wrapText="1"/>
    </xf>
    <xf numFmtId="0" fontId="0" fillId="0" borderId="0" xfId="0" applyFill="1"/>
    <xf numFmtId="0" fontId="6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20" fillId="12" borderId="6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wrapText="1"/>
    </xf>
    <xf numFmtId="0" fontId="20" fillId="12" borderId="7" xfId="0" applyFont="1" applyFill="1" applyBorder="1" applyAlignment="1">
      <alignment horizontal="center"/>
    </xf>
    <xf numFmtId="0" fontId="20" fillId="12" borderId="8" xfId="0" applyFont="1" applyFill="1" applyBorder="1" applyAlignment="1">
      <alignment horizontal="center"/>
    </xf>
    <xf numFmtId="0" fontId="20" fillId="12" borderId="9" xfId="0" applyFont="1" applyFill="1" applyBorder="1" applyAlignment="1">
      <alignment horizontal="center"/>
    </xf>
    <xf numFmtId="0" fontId="20" fillId="12" borderId="13" xfId="0" applyFont="1" applyFill="1" applyBorder="1" applyAlignment="1">
      <alignment horizontal="center" vertical="center" wrapText="1"/>
    </xf>
    <xf numFmtId="0" fontId="20" fillId="12" borderId="13" xfId="0" applyFont="1" applyFill="1" applyBorder="1" applyAlignment="1">
      <alignment horizontal="center" wrapText="1"/>
    </xf>
    <xf numFmtId="3" fontId="20" fillId="12" borderId="6" xfId="0" applyNumberFormat="1" applyFont="1" applyFill="1" applyBorder="1" applyAlignment="1">
      <alignment horizontal="center" wrapText="1"/>
    </xf>
    <xf numFmtId="0" fontId="20" fillId="12" borderId="6" xfId="0" applyFont="1" applyFill="1" applyBorder="1" applyAlignment="1">
      <alignment horizontal="center" wrapText="1"/>
    </xf>
    <xf numFmtId="170" fontId="20" fillId="12" borderId="6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horizontal="left" vertical="center" wrapText="1"/>
    </xf>
    <xf numFmtId="3" fontId="0" fillId="0" borderId="10" xfId="0" applyNumberFormat="1" applyFill="1" applyBorder="1" applyAlignment="1">
      <alignment vertical="center"/>
    </xf>
    <xf numFmtId="1" fontId="0" fillId="0" borderId="10" xfId="0" applyNumberFormat="1" applyFill="1" applyBorder="1" applyAlignment="1">
      <alignment vertical="center"/>
    </xf>
    <xf numFmtId="9" fontId="0" fillId="0" borderId="10" xfId="0" applyNumberFormat="1" applyFill="1" applyBorder="1" applyAlignment="1">
      <alignment vertical="center"/>
    </xf>
    <xf numFmtId="41" fontId="1" fillId="11" borderId="13" xfId="3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3" fontId="0" fillId="0" borderId="0" xfId="0" applyNumberFormat="1" applyBorder="1"/>
    <xf numFmtId="9" fontId="1" fillId="0" borderId="0" xfId="2" applyNumberFormat="1" applyFont="1" applyBorder="1"/>
    <xf numFmtId="0" fontId="0" fillId="0" borderId="0" xfId="0" applyAlignment="1"/>
    <xf numFmtId="0" fontId="0" fillId="0" borderId="2" xfId="0" applyBorder="1"/>
    <xf numFmtId="170" fontId="0" fillId="0" borderId="2" xfId="0" applyNumberForma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307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17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36"/>
    <cellStyle name="Millares 2 2" xfId="37"/>
    <cellStyle name="Millares 2 2 10" xfId="38"/>
    <cellStyle name="Millares 2 2 2" xfId="39"/>
    <cellStyle name="Millares 2 2 3" xfId="40"/>
    <cellStyle name="Millares 2 2 4" xfId="41"/>
    <cellStyle name="Millares 2 2 5" xfId="42"/>
    <cellStyle name="Millares 2 2 5 2" xfId="3"/>
    <cellStyle name="Millares 2 2 6" xfId="43"/>
    <cellStyle name="Millares 2 2 7" xfId="44"/>
    <cellStyle name="Millares 2 2 8" xfId="45"/>
    <cellStyle name="Millares 2 2 9" xfId="46"/>
    <cellStyle name="Millares 2 20" xfId="47"/>
    <cellStyle name="Millares 2 21" xfId="48"/>
    <cellStyle name="Millares 2 22" xfId="49"/>
    <cellStyle name="Millares 2 23" xfId="50"/>
    <cellStyle name="Millares 2 24" xfId="51"/>
    <cellStyle name="Millares 2 3" xfId="52"/>
    <cellStyle name="Millares 2 3 2" xfId="53"/>
    <cellStyle name="Millares 2 3 3" xfId="54"/>
    <cellStyle name="Millares 2 3 3 2" xfId="55"/>
    <cellStyle name="Millares 2 3 4" xfId="56"/>
    <cellStyle name="Millares 2 3 5" xfId="57"/>
    <cellStyle name="Millares 2 3 6" xfId="58"/>
    <cellStyle name="Millares 2 3 7" xfId="59"/>
    <cellStyle name="Millares 2 3 8" xfId="60"/>
    <cellStyle name="Millares 2 4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10" xfId="68"/>
    <cellStyle name="Millares 3 11" xfId="69"/>
    <cellStyle name="Millares 3 2" xfId="70"/>
    <cellStyle name="Millares 3 2 2" xfId="71"/>
    <cellStyle name="Millares 3 3" xfId="72"/>
    <cellStyle name="Millares 3 3 2" xfId="73"/>
    <cellStyle name="Millares 3 4" xfId="74"/>
    <cellStyle name="Millares 3 4 2" xfId="75"/>
    <cellStyle name="Millares 3 5" xfId="76"/>
    <cellStyle name="Millares 3 5 2" xfId="77"/>
    <cellStyle name="Millares 3 6" xfId="78"/>
    <cellStyle name="Millares 3 7" xfId="79"/>
    <cellStyle name="Millares 3 8" xfId="80"/>
    <cellStyle name="Millares 3 9" xfId="81"/>
    <cellStyle name="Millares 4" xfId="82"/>
    <cellStyle name="Millares 4 2" xfId="83"/>
    <cellStyle name="Millares 4 2 2" xfId="84"/>
    <cellStyle name="Millares 4 3" xfId="85"/>
    <cellStyle name="Millares 5" xfId="86"/>
    <cellStyle name="Millares 6" xfId="87"/>
    <cellStyle name="Millares 7" xfId="88"/>
    <cellStyle name="Millares 8" xfId="89"/>
    <cellStyle name="Millares 8 2" xfId="90"/>
    <cellStyle name="Millares 9" xfId="91"/>
    <cellStyle name="Moneda" xfId="1" builtinId="4"/>
    <cellStyle name="Moneda 2" xfId="92"/>
    <cellStyle name="Moneda 2 2" xfId="93"/>
    <cellStyle name="Moneda 2 3" xfId="94"/>
    <cellStyle name="Moneda 2 4" xfId="95"/>
    <cellStyle name="Moneda 2 5" xfId="96"/>
    <cellStyle name="Moneda 2 6" xfId="97"/>
    <cellStyle name="Moneda 3" xfId="98"/>
    <cellStyle name="Normal" xfId="0" builtinId="0"/>
    <cellStyle name="Normal 10" xfId="99"/>
    <cellStyle name="Normal 10 2" xfId="100"/>
    <cellStyle name="Normal 10 3" xfId="101"/>
    <cellStyle name="Normal 10 4" xfId="102"/>
    <cellStyle name="Normal 10 5" xfId="103"/>
    <cellStyle name="Normal 11" xfId="104"/>
    <cellStyle name="Normal 12" xfId="105"/>
    <cellStyle name="Normal 12 2" xfId="106"/>
    <cellStyle name="Normal 13" xfId="107"/>
    <cellStyle name="Normal 14" xfId="108"/>
    <cellStyle name="Normal 15" xfId="109"/>
    <cellStyle name="Normal 16" xfId="110"/>
    <cellStyle name="Normal 2" xfId="111"/>
    <cellStyle name="Normal 2 10" xfId="112"/>
    <cellStyle name="Normal 2 10 2" xfId="113"/>
    <cellStyle name="Normal 2 10 3" xfId="114"/>
    <cellStyle name="Normal 2 11" xfId="115"/>
    <cellStyle name="Normal 2 11 2" xfId="116"/>
    <cellStyle name="Normal 2 11 3" xfId="117"/>
    <cellStyle name="Normal 2 12" xfId="118"/>
    <cellStyle name="Normal 2 12 2" xfId="119"/>
    <cellStyle name="Normal 2 12 3" xfId="120"/>
    <cellStyle name="Normal 2 13" xfId="121"/>
    <cellStyle name="Normal 2 13 2" xfId="122"/>
    <cellStyle name="Normal 2 13 3" xfId="123"/>
    <cellStyle name="Normal 2 14" xfId="124"/>
    <cellStyle name="Normal 2 14 2" xfId="125"/>
    <cellStyle name="Normal 2 14 3" xfId="126"/>
    <cellStyle name="Normal 2 15" xfId="127"/>
    <cellStyle name="Normal 2 15 2" xfId="128"/>
    <cellStyle name="Normal 2 15 3" xfId="129"/>
    <cellStyle name="Normal 2 16" xfId="130"/>
    <cellStyle name="Normal 2 16 2" xfId="131"/>
    <cellStyle name="Normal 2 16 3" xfId="132"/>
    <cellStyle name="Normal 2 17" xfId="133"/>
    <cellStyle name="Normal 2 17 2" xfId="134"/>
    <cellStyle name="Normal 2 17 3" xfId="135"/>
    <cellStyle name="Normal 2 18" xfId="136"/>
    <cellStyle name="Normal 2 18 2" xfId="137"/>
    <cellStyle name="Normal 2 19" xfId="138"/>
    <cellStyle name="Normal 2 2" xfId="139"/>
    <cellStyle name="Normal 2 2 10" xfId="140"/>
    <cellStyle name="Normal 2 2 11" xfId="141"/>
    <cellStyle name="Normal 2 2 12" xfId="142"/>
    <cellStyle name="Normal 2 2 13" xfId="143"/>
    <cellStyle name="Normal 2 2 14" xfId="144"/>
    <cellStyle name="Normal 2 2 15" xfId="145"/>
    <cellStyle name="Normal 2 2 16" xfId="146"/>
    <cellStyle name="Normal 2 2 17" xfId="147"/>
    <cellStyle name="Normal 2 2 18" xfId="148"/>
    <cellStyle name="Normal 2 2 19" xfId="149"/>
    <cellStyle name="Normal 2 2 2" xfId="150"/>
    <cellStyle name="Normal 2 2 2 2" xfId="151"/>
    <cellStyle name="Normal 2 2 2 3" xfId="152"/>
    <cellStyle name="Normal 2 2 2 4" xfId="153"/>
    <cellStyle name="Normal 2 2 2 5" xfId="154"/>
    <cellStyle name="Normal 2 2 2 6" xfId="155"/>
    <cellStyle name="Normal 2 2 2 7" xfId="156"/>
    <cellStyle name="Normal 2 2 20" xfId="157"/>
    <cellStyle name="Normal 2 2 21" xfId="158"/>
    <cellStyle name="Normal 2 2 22" xfId="159"/>
    <cellStyle name="Normal 2 2 23" xfId="160"/>
    <cellStyle name="Normal 2 2 3" xfId="161"/>
    <cellStyle name="Normal 2 2 4" xfId="162"/>
    <cellStyle name="Normal 2 2 5" xfId="163"/>
    <cellStyle name="Normal 2 2 6" xfId="164"/>
    <cellStyle name="Normal 2 2 7" xfId="165"/>
    <cellStyle name="Normal 2 2 8" xfId="166"/>
    <cellStyle name="Normal 2 2 9" xfId="167"/>
    <cellStyle name="Normal 2 20" xfId="168"/>
    <cellStyle name="Normal 2 21" xfId="169"/>
    <cellStyle name="Normal 2 22" xfId="170"/>
    <cellStyle name="Normal 2 23" xfId="171"/>
    <cellStyle name="Normal 2 24" xfId="172"/>
    <cellStyle name="Normal 2 25" xfId="173"/>
    <cellStyle name="Normal 2 26" xfId="174"/>
    <cellStyle name="Normal 2 27" xfId="175"/>
    <cellStyle name="Normal 2 28" xfId="176"/>
    <cellStyle name="Normal 2 29" xfId="177"/>
    <cellStyle name="Normal 2 3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30" xfId="187"/>
    <cellStyle name="Normal 2 31" xfId="188"/>
    <cellStyle name="Normal 2 4" xfId="189"/>
    <cellStyle name="Normal 2 4 2" xfId="190"/>
    <cellStyle name="Normal 2 4 3" xfId="191"/>
    <cellStyle name="Normal 2 5" xfId="192"/>
    <cellStyle name="Normal 2 5 2" xfId="193"/>
    <cellStyle name="Normal 2 5 3" xfId="194"/>
    <cellStyle name="Normal 2 6" xfId="195"/>
    <cellStyle name="Normal 2 6 2" xfId="196"/>
    <cellStyle name="Normal 2 6 3" xfId="197"/>
    <cellStyle name="Normal 2 7" xfId="198"/>
    <cellStyle name="Normal 2 7 2" xfId="199"/>
    <cellStyle name="Normal 2 7 3" xfId="200"/>
    <cellStyle name="Normal 2 8" xfId="201"/>
    <cellStyle name="Normal 2 8 2" xfId="202"/>
    <cellStyle name="Normal 2 8 3" xfId="203"/>
    <cellStyle name="Normal 2 82" xfId="204"/>
    <cellStyle name="Normal 2 83" xfId="205"/>
    <cellStyle name="Normal 2 86" xfId="206"/>
    <cellStyle name="Normal 2 9" xfId="207"/>
    <cellStyle name="Normal 2 9 2" xfId="208"/>
    <cellStyle name="Normal 2 9 3" xfId="209"/>
    <cellStyle name="Normal 3" xfId="210"/>
    <cellStyle name="Normal 3 10" xfId="211"/>
    <cellStyle name="Normal 3 11" xfId="212"/>
    <cellStyle name="Normal 3 12" xfId="213"/>
    <cellStyle name="Normal 3 13" xfId="214"/>
    <cellStyle name="Normal 3 2" xfId="215"/>
    <cellStyle name="Normal 3 2 2" xfId="216"/>
    <cellStyle name="Normal 3 3" xfId="217"/>
    <cellStyle name="Normal 3 4" xfId="218"/>
    <cellStyle name="Normal 3 5" xfId="219"/>
    <cellStyle name="Normal 3 5 2" xfId="220"/>
    <cellStyle name="Normal 3 6" xfId="221"/>
    <cellStyle name="Normal 3 6 2" xfId="222"/>
    <cellStyle name="Normal 3 7" xfId="223"/>
    <cellStyle name="Normal 3 7 2" xfId="224"/>
    <cellStyle name="Normal 3 8" xfId="225"/>
    <cellStyle name="Normal 3 8 2" xfId="226"/>
    <cellStyle name="Normal 3 9" xfId="227"/>
    <cellStyle name="Normal 4" xfId="228"/>
    <cellStyle name="Normal 4 2" xfId="229"/>
    <cellStyle name="Normal 4 2 2" xfId="230"/>
    <cellStyle name="Normal 4 3" xfId="231"/>
    <cellStyle name="Normal 4 4" xfId="232"/>
    <cellStyle name="Normal 4 5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2" xfId="243"/>
    <cellStyle name="Normal 5 2 2" xfId="244"/>
    <cellStyle name="Normal 5 3" xfId="245"/>
    <cellStyle name="Normal 5 3 2" xfId="246"/>
    <cellStyle name="Normal 5 4" xfId="247"/>
    <cellStyle name="Normal 5 4 2" xfId="248"/>
    <cellStyle name="Normal 5 5" xfId="249"/>
    <cellStyle name="Normal 5 5 2" xfId="250"/>
    <cellStyle name="Normal 5 6" xfId="251"/>
    <cellStyle name="Normal 5 7" xfId="252"/>
    <cellStyle name="Normal 5 7 2" xfId="253"/>
    <cellStyle name="Normal 5 8" xfId="254"/>
    <cellStyle name="Normal 5 9" xfId="255"/>
    <cellStyle name="Normal 56" xfId="256"/>
    <cellStyle name="Normal 6" xfId="257"/>
    <cellStyle name="Normal 6 2" xfId="258"/>
    <cellStyle name="Normal 6 2 2" xfId="259"/>
    <cellStyle name="Normal 6 2 3" xfId="260"/>
    <cellStyle name="Normal 6 3" xfId="261"/>
    <cellStyle name="Normal 6 4" xfId="262"/>
    <cellStyle name="Normal 6 5" xfId="263"/>
    <cellStyle name="Normal 7" xfId="264"/>
    <cellStyle name="Normal 7 10" xfId="265"/>
    <cellStyle name="Normal 7 11" xfId="266"/>
    <cellStyle name="Normal 7 12" xfId="267"/>
    <cellStyle name="Normal 7 13" xfId="268"/>
    <cellStyle name="Normal 7 14" xfId="269"/>
    <cellStyle name="Normal 7 15" xfId="270"/>
    <cellStyle name="Normal 7 16" xfId="271"/>
    <cellStyle name="Normal 7 17" xfId="272"/>
    <cellStyle name="Normal 7 18" xfId="273"/>
    <cellStyle name="Normal 7 19" xfId="274"/>
    <cellStyle name="Normal 7 2" xfId="275"/>
    <cellStyle name="Normal 7 3" xfId="276"/>
    <cellStyle name="Normal 7 4" xfId="277"/>
    <cellStyle name="Normal 7 5" xfId="278"/>
    <cellStyle name="Normal 7 6" xfId="279"/>
    <cellStyle name="Normal 7 7" xfId="280"/>
    <cellStyle name="Normal 7 8" xfId="281"/>
    <cellStyle name="Normal 7 9" xfId="282"/>
    <cellStyle name="Normal 8" xfId="283"/>
    <cellStyle name="Normal 9" xfId="284"/>
    <cellStyle name="Normal 9 2" xfId="285"/>
    <cellStyle name="Normal 9 3" xfId="286"/>
    <cellStyle name="Notas 2" xfId="287"/>
    <cellStyle name="Porcentaje" xfId="2" builtinId="5"/>
    <cellStyle name="Porcentaje 2" xfId="288"/>
    <cellStyle name="Porcentaje 3" xfId="289"/>
    <cellStyle name="Porcentaje 4" xfId="290"/>
    <cellStyle name="Porcentual 2" xfId="291"/>
    <cellStyle name="Porcentual 2 2" xfId="292"/>
    <cellStyle name="SAPBEXstdItem" xfId="293"/>
    <cellStyle name="Total 10" xfId="294"/>
    <cellStyle name="Total 11" xfId="295"/>
    <cellStyle name="Total 12" xfId="296"/>
    <cellStyle name="Total 13" xfId="297"/>
    <cellStyle name="Total 14" xfId="298"/>
    <cellStyle name="Total 2" xfId="299"/>
    <cellStyle name="Total 3" xfId="300"/>
    <cellStyle name="Total 4" xfId="301"/>
    <cellStyle name="Total 5" xfId="302"/>
    <cellStyle name="Total 6" xfId="303"/>
    <cellStyle name="Total 7" xfId="304"/>
    <cellStyle name="Total 8" xfId="305"/>
    <cellStyle name="Total 9" xfId="3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%20Presupuestal/INIFEG%202017/ESTADOS%20FINANCIEROS/1ER%20TRIMESTRE/CUENTA%20PUBLICA%20OK/CUENTA%20P&#218;BLICA%20ENERO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%20Presupuestal/INIFEG%202017/ESTADOS%20FINANCIEROS/1ER%20TRIMESTRE/PARTE%20MAGDA/CUENTA%20P&#218;BLICA%20ENER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5"/>
  <sheetViews>
    <sheetView showGridLines="0" tabSelected="1" topLeftCell="A4" zoomScale="70" zoomScaleNormal="70" workbookViewId="0">
      <selection activeCell="D12" sqref="D12"/>
    </sheetView>
  </sheetViews>
  <sheetFormatPr baseColWidth="10" defaultRowHeight="15" x14ac:dyDescent="0.25"/>
  <cols>
    <col min="2" max="2" width="13.7109375" customWidth="1"/>
    <col min="3" max="3" width="27.140625" customWidth="1"/>
    <col min="4" max="4" width="29.28515625" customWidth="1"/>
    <col min="6" max="6" width="15.42578125" style="53" customWidth="1"/>
    <col min="7" max="7" width="14.7109375" style="53" customWidth="1"/>
    <col min="8" max="8" width="14.5703125" style="53" bestFit="1" customWidth="1"/>
    <col min="9" max="9" width="15.28515625" customWidth="1"/>
    <col min="10" max="10" width="14.42578125" customWidth="1"/>
    <col min="11" max="11" width="14" style="54" customWidth="1"/>
    <col min="12" max="15" width="16.140625" customWidth="1"/>
    <col min="258" max="258" width="13.7109375" customWidth="1"/>
    <col min="259" max="259" width="27.140625" customWidth="1"/>
    <col min="260" max="260" width="29.28515625" customWidth="1"/>
    <col min="262" max="262" width="15.42578125" customWidth="1"/>
    <col min="263" max="263" width="14.7109375" customWidth="1"/>
    <col min="264" max="264" width="14.5703125" bestFit="1" customWidth="1"/>
    <col min="265" max="265" width="15.28515625" customWidth="1"/>
    <col min="266" max="266" width="14.42578125" customWidth="1"/>
    <col min="267" max="267" width="14" customWidth="1"/>
    <col min="268" max="271" width="16.140625" customWidth="1"/>
    <col min="514" max="514" width="13.7109375" customWidth="1"/>
    <col min="515" max="515" width="27.140625" customWidth="1"/>
    <col min="516" max="516" width="29.28515625" customWidth="1"/>
    <col min="518" max="518" width="15.42578125" customWidth="1"/>
    <col min="519" max="519" width="14.7109375" customWidth="1"/>
    <col min="520" max="520" width="14.5703125" bestFit="1" customWidth="1"/>
    <col min="521" max="521" width="15.28515625" customWidth="1"/>
    <col min="522" max="522" width="14.42578125" customWidth="1"/>
    <col min="523" max="523" width="14" customWidth="1"/>
    <col min="524" max="527" width="16.140625" customWidth="1"/>
    <col min="770" max="770" width="13.7109375" customWidth="1"/>
    <col min="771" max="771" width="27.140625" customWidth="1"/>
    <col min="772" max="772" width="29.28515625" customWidth="1"/>
    <col min="774" max="774" width="15.42578125" customWidth="1"/>
    <col min="775" max="775" width="14.7109375" customWidth="1"/>
    <col min="776" max="776" width="14.5703125" bestFit="1" customWidth="1"/>
    <col min="777" max="777" width="15.28515625" customWidth="1"/>
    <col min="778" max="778" width="14.42578125" customWidth="1"/>
    <col min="779" max="779" width="14" customWidth="1"/>
    <col min="780" max="783" width="16.140625" customWidth="1"/>
    <col min="1026" max="1026" width="13.7109375" customWidth="1"/>
    <col min="1027" max="1027" width="27.140625" customWidth="1"/>
    <col min="1028" max="1028" width="29.28515625" customWidth="1"/>
    <col min="1030" max="1030" width="15.42578125" customWidth="1"/>
    <col min="1031" max="1031" width="14.7109375" customWidth="1"/>
    <col min="1032" max="1032" width="14.5703125" bestFit="1" customWidth="1"/>
    <col min="1033" max="1033" width="15.28515625" customWidth="1"/>
    <col min="1034" max="1034" width="14.42578125" customWidth="1"/>
    <col min="1035" max="1035" width="14" customWidth="1"/>
    <col min="1036" max="1039" width="16.140625" customWidth="1"/>
    <col min="1282" max="1282" width="13.7109375" customWidth="1"/>
    <col min="1283" max="1283" width="27.140625" customWidth="1"/>
    <col min="1284" max="1284" width="29.28515625" customWidth="1"/>
    <col min="1286" max="1286" width="15.42578125" customWidth="1"/>
    <col min="1287" max="1287" width="14.7109375" customWidth="1"/>
    <col min="1288" max="1288" width="14.5703125" bestFit="1" customWidth="1"/>
    <col min="1289" max="1289" width="15.28515625" customWidth="1"/>
    <col min="1290" max="1290" width="14.42578125" customWidth="1"/>
    <col min="1291" max="1291" width="14" customWidth="1"/>
    <col min="1292" max="1295" width="16.140625" customWidth="1"/>
    <col min="1538" max="1538" width="13.7109375" customWidth="1"/>
    <col min="1539" max="1539" width="27.140625" customWidth="1"/>
    <col min="1540" max="1540" width="29.28515625" customWidth="1"/>
    <col min="1542" max="1542" width="15.42578125" customWidth="1"/>
    <col min="1543" max="1543" width="14.7109375" customWidth="1"/>
    <col min="1544" max="1544" width="14.5703125" bestFit="1" customWidth="1"/>
    <col min="1545" max="1545" width="15.28515625" customWidth="1"/>
    <col min="1546" max="1546" width="14.42578125" customWidth="1"/>
    <col min="1547" max="1547" width="14" customWidth="1"/>
    <col min="1548" max="1551" width="16.140625" customWidth="1"/>
    <col min="1794" max="1794" width="13.7109375" customWidth="1"/>
    <col min="1795" max="1795" width="27.140625" customWidth="1"/>
    <col min="1796" max="1796" width="29.28515625" customWidth="1"/>
    <col min="1798" max="1798" width="15.42578125" customWidth="1"/>
    <col min="1799" max="1799" width="14.7109375" customWidth="1"/>
    <col min="1800" max="1800" width="14.5703125" bestFit="1" customWidth="1"/>
    <col min="1801" max="1801" width="15.28515625" customWidth="1"/>
    <col min="1802" max="1802" width="14.42578125" customWidth="1"/>
    <col min="1803" max="1803" width="14" customWidth="1"/>
    <col min="1804" max="1807" width="16.140625" customWidth="1"/>
    <col min="2050" max="2050" width="13.7109375" customWidth="1"/>
    <col min="2051" max="2051" width="27.140625" customWidth="1"/>
    <col min="2052" max="2052" width="29.28515625" customWidth="1"/>
    <col min="2054" max="2054" width="15.42578125" customWidth="1"/>
    <col min="2055" max="2055" width="14.7109375" customWidth="1"/>
    <col min="2056" max="2056" width="14.5703125" bestFit="1" customWidth="1"/>
    <col min="2057" max="2057" width="15.28515625" customWidth="1"/>
    <col min="2058" max="2058" width="14.42578125" customWidth="1"/>
    <col min="2059" max="2059" width="14" customWidth="1"/>
    <col min="2060" max="2063" width="16.140625" customWidth="1"/>
    <col min="2306" max="2306" width="13.7109375" customWidth="1"/>
    <col min="2307" max="2307" width="27.140625" customWidth="1"/>
    <col min="2308" max="2308" width="29.28515625" customWidth="1"/>
    <col min="2310" max="2310" width="15.42578125" customWidth="1"/>
    <col min="2311" max="2311" width="14.7109375" customWidth="1"/>
    <col min="2312" max="2312" width="14.5703125" bestFit="1" customWidth="1"/>
    <col min="2313" max="2313" width="15.28515625" customWidth="1"/>
    <col min="2314" max="2314" width="14.42578125" customWidth="1"/>
    <col min="2315" max="2315" width="14" customWidth="1"/>
    <col min="2316" max="2319" width="16.140625" customWidth="1"/>
    <col min="2562" max="2562" width="13.7109375" customWidth="1"/>
    <col min="2563" max="2563" width="27.140625" customWidth="1"/>
    <col min="2564" max="2564" width="29.28515625" customWidth="1"/>
    <col min="2566" max="2566" width="15.42578125" customWidth="1"/>
    <col min="2567" max="2567" width="14.7109375" customWidth="1"/>
    <col min="2568" max="2568" width="14.5703125" bestFit="1" customWidth="1"/>
    <col min="2569" max="2569" width="15.28515625" customWidth="1"/>
    <col min="2570" max="2570" width="14.42578125" customWidth="1"/>
    <col min="2571" max="2571" width="14" customWidth="1"/>
    <col min="2572" max="2575" width="16.140625" customWidth="1"/>
    <col min="2818" max="2818" width="13.7109375" customWidth="1"/>
    <col min="2819" max="2819" width="27.140625" customWidth="1"/>
    <col min="2820" max="2820" width="29.28515625" customWidth="1"/>
    <col min="2822" max="2822" width="15.42578125" customWidth="1"/>
    <col min="2823" max="2823" width="14.7109375" customWidth="1"/>
    <col min="2824" max="2824" width="14.5703125" bestFit="1" customWidth="1"/>
    <col min="2825" max="2825" width="15.28515625" customWidth="1"/>
    <col min="2826" max="2826" width="14.42578125" customWidth="1"/>
    <col min="2827" max="2827" width="14" customWidth="1"/>
    <col min="2828" max="2831" width="16.140625" customWidth="1"/>
    <col min="3074" max="3074" width="13.7109375" customWidth="1"/>
    <col min="3075" max="3075" width="27.140625" customWidth="1"/>
    <col min="3076" max="3076" width="29.28515625" customWidth="1"/>
    <col min="3078" max="3078" width="15.42578125" customWidth="1"/>
    <col min="3079" max="3079" width="14.7109375" customWidth="1"/>
    <col min="3080" max="3080" width="14.5703125" bestFit="1" customWidth="1"/>
    <col min="3081" max="3081" width="15.28515625" customWidth="1"/>
    <col min="3082" max="3082" width="14.42578125" customWidth="1"/>
    <col min="3083" max="3083" width="14" customWidth="1"/>
    <col min="3084" max="3087" width="16.140625" customWidth="1"/>
    <col min="3330" max="3330" width="13.7109375" customWidth="1"/>
    <col min="3331" max="3331" width="27.140625" customWidth="1"/>
    <col min="3332" max="3332" width="29.28515625" customWidth="1"/>
    <col min="3334" max="3334" width="15.42578125" customWidth="1"/>
    <col min="3335" max="3335" width="14.7109375" customWidth="1"/>
    <col min="3336" max="3336" width="14.5703125" bestFit="1" customWidth="1"/>
    <col min="3337" max="3337" width="15.28515625" customWidth="1"/>
    <col min="3338" max="3338" width="14.42578125" customWidth="1"/>
    <col min="3339" max="3339" width="14" customWidth="1"/>
    <col min="3340" max="3343" width="16.140625" customWidth="1"/>
    <col min="3586" max="3586" width="13.7109375" customWidth="1"/>
    <col min="3587" max="3587" width="27.140625" customWidth="1"/>
    <col min="3588" max="3588" width="29.28515625" customWidth="1"/>
    <col min="3590" max="3590" width="15.42578125" customWidth="1"/>
    <col min="3591" max="3591" width="14.7109375" customWidth="1"/>
    <col min="3592" max="3592" width="14.5703125" bestFit="1" customWidth="1"/>
    <col min="3593" max="3593" width="15.28515625" customWidth="1"/>
    <col min="3594" max="3594" width="14.42578125" customWidth="1"/>
    <col min="3595" max="3595" width="14" customWidth="1"/>
    <col min="3596" max="3599" width="16.140625" customWidth="1"/>
    <col min="3842" max="3842" width="13.7109375" customWidth="1"/>
    <col min="3843" max="3843" width="27.140625" customWidth="1"/>
    <col min="3844" max="3844" width="29.28515625" customWidth="1"/>
    <col min="3846" max="3846" width="15.42578125" customWidth="1"/>
    <col min="3847" max="3847" width="14.7109375" customWidth="1"/>
    <col min="3848" max="3848" width="14.5703125" bestFit="1" customWidth="1"/>
    <col min="3849" max="3849" width="15.28515625" customWidth="1"/>
    <col min="3850" max="3850" width="14.42578125" customWidth="1"/>
    <col min="3851" max="3851" width="14" customWidth="1"/>
    <col min="3852" max="3855" width="16.140625" customWidth="1"/>
    <col min="4098" max="4098" width="13.7109375" customWidth="1"/>
    <col min="4099" max="4099" width="27.140625" customWidth="1"/>
    <col min="4100" max="4100" width="29.28515625" customWidth="1"/>
    <col min="4102" max="4102" width="15.42578125" customWidth="1"/>
    <col min="4103" max="4103" width="14.7109375" customWidth="1"/>
    <col min="4104" max="4104" width="14.5703125" bestFit="1" customWidth="1"/>
    <col min="4105" max="4105" width="15.28515625" customWidth="1"/>
    <col min="4106" max="4106" width="14.42578125" customWidth="1"/>
    <col min="4107" max="4107" width="14" customWidth="1"/>
    <col min="4108" max="4111" width="16.140625" customWidth="1"/>
    <col min="4354" max="4354" width="13.7109375" customWidth="1"/>
    <col min="4355" max="4355" width="27.140625" customWidth="1"/>
    <col min="4356" max="4356" width="29.28515625" customWidth="1"/>
    <col min="4358" max="4358" width="15.42578125" customWidth="1"/>
    <col min="4359" max="4359" width="14.7109375" customWidth="1"/>
    <col min="4360" max="4360" width="14.5703125" bestFit="1" customWidth="1"/>
    <col min="4361" max="4361" width="15.28515625" customWidth="1"/>
    <col min="4362" max="4362" width="14.42578125" customWidth="1"/>
    <col min="4363" max="4363" width="14" customWidth="1"/>
    <col min="4364" max="4367" width="16.140625" customWidth="1"/>
    <col min="4610" max="4610" width="13.7109375" customWidth="1"/>
    <col min="4611" max="4611" width="27.140625" customWidth="1"/>
    <col min="4612" max="4612" width="29.28515625" customWidth="1"/>
    <col min="4614" max="4614" width="15.42578125" customWidth="1"/>
    <col min="4615" max="4615" width="14.7109375" customWidth="1"/>
    <col min="4616" max="4616" width="14.5703125" bestFit="1" customWidth="1"/>
    <col min="4617" max="4617" width="15.28515625" customWidth="1"/>
    <col min="4618" max="4618" width="14.42578125" customWidth="1"/>
    <col min="4619" max="4619" width="14" customWidth="1"/>
    <col min="4620" max="4623" width="16.140625" customWidth="1"/>
    <col min="4866" max="4866" width="13.7109375" customWidth="1"/>
    <col min="4867" max="4867" width="27.140625" customWidth="1"/>
    <col min="4868" max="4868" width="29.28515625" customWidth="1"/>
    <col min="4870" max="4870" width="15.42578125" customWidth="1"/>
    <col min="4871" max="4871" width="14.7109375" customWidth="1"/>
    <col min="4872" max="4872" width="14.5703125" bestFit="1" customWidth="1"/>
    <col min="4873" max="4873" width="15.28515625" customWidth="1"/>
    <col min="4874" max="4874" width="14.42578125" customWidth="1"/>
    <col min="4875" max="4875" width="14" customWidth="1"/>
    <col min="4876" max="4879" width="16.140625" customWidth="1"/>
    <col min="5122" max="5122" width="13.7109375" customWidth="1"/>
    <col min="5123" max="5123" width="27.140625" customWidth="1"/>
    <col min="5124" max="5124" width="29.28515625" customWidth="1"/>
    <col min="5126" max="5126" width="15.42578125" customWidth="1"/>
    <col min="5127" max="5127" width="14.7109375" customWidth="1"/>
    <col min="5128" max="5128" width="14.5703125" bestFit="1" customWidth="1"/>
    <col min="5129" max="5129" width="15.28515625" customWidth="1"/>
    <col min="5130" max="5130" width="14.42578125" customWidth="1"/>
    <col min="5131" max="5131" width="14" customWidth="1"/>
    <col min="5132" max="5135" width="16.140625" customWidth="1"/>
    <col min="5378" max="5378" width="13.7109375" customWidth="1"/>
    <col min="5379" max="5379" width="27.140625" customWidth="1"/>
    <col min="5380" max="5380" width="29.28515625" customWidth="1"/>
    <col min="5382" max="5382" width="15.42578125" customWidth="1"/>
    <col min="5383" max="5383" width="14.7109375" customWidth="1"/>
    <col min="5384" max="5384" width="14.5703125" bestFit="1" customWidth="1"/>
    <col min="5385" max="5385" width="15.28515625" customWidth="1"/>
    <col min="5386" max="5386" width="14.42578125" customWidth="1"/>
    <col min="5387" max="5387" width="14" customWidth="1"/>
    <col min="5388" max="5391" width="16.140625" customWidth="1"/>
    <col min="5634" max="5634" width="13.7109375" customWidth="1"/>
    <col min="5635" max="5635" width="27.140625" customWidth="1"/>
    <col min="5636" max="5636" width="29.28515625" customWidth="1"/>
    <col min="5638" max="5638" width="15.42578125" customWidth="1"/>
    <col min="5639" max="5639" width="14.7109375" customWidth="1"/>
    <col min="5640" max="5640" width="14.5703125" bestFit="1" customWidth="1"/>
    <col min="5641" max="5641" width="15.28515625" customWidth="1"/>
    <col min="5642" max="5642" width="14.42578125" customWidth="1"/>
    <col min="5643" max="5643" width="14" customWidth="1"/>
    <col min="5644" max="5647" width="16.140625" customWidth="1"/>
    <col min="5890" max="5890" width="13.7109375" customWidth="1"/>
    <col min="5891" max="5891" width="27.140625" customWidth="1"/>
    <col min="5892" max="5892" width="29.28515625" customWidth="1"/>
    <col min="5894" max="5894" width="15.42578125" customWidth="1"/>
    <col min="5895" max="5895" width="14.7109375" customWidth="1"/>
    <col min="5896" max="5896" width="14.5703125" bestFit="1" customWidth="1"/>
    <col min="5897" max="5897" width="15.28515625" customWidth="1"/>
    <col min="5898" max="5898" width="14.42578125" customWidth="1"/>
    <col min="5899" max="5899" width="14" customWidth="1"/>
    <col min="5900" max="5903" width="16.140625" customWidth="1"/>
    <col min="6146" max="6146" width="13.7109375" customWidth="1"/>
    <col min="6147" max="6147" width="27.140625" customWidth="1"/>
    <col min="6148" max="6148" width="29.28515625" customWidth="1"/>
    <col min="6150" max="6150" width="15.42578125" customWidth="1"/>
    <col min="6151" max="6151" width="14.7109375" customWidth="1"/>
    <col min="6152" max="6152" width="14.5703125" bestFit="1" customWidth="1"/>
    <col min="6153" max="6153" width="15.28515625" customWidth="1"/>
    <col min="6154" max="6154" width="14.42578125" customWidth="1"/>
    <col min="6155" max="6155" width="14" customWidth="1"/>
    <col min="6156" max="6159" width="16.140625" customWidth="1"/>
    <col min="6402" max="6402" width="13.7109375" customWidth="1"/>
    <col min="6403" max="6403" width="27.140625" customWidth="1"/>
    <col min="6404" max="6404" width="29.28515625" customWidth="1"/>
    <col min="6406" max="6406" width="15.42578125" customWidth="1"/>
    <col min="6407" max="6407" width="14.7109375" customWidth="1"/>
    <col min="6408" max="6408" width="14.5703125" bestFit="1" customWidth="1"/>
    <col min="6409" max="6409" width="15.28515625" customWidth="1"/>
    <col min="6410" max="6410" width="14.42578125" customWidth="1"/>
    <col min="6411" max="6411" width="14" customWidth="1"/>
    <col min="6412" max="6415" width="16.140625" customWidth="1"/>
    <col min="6658" max="6658" width="13.7109375" customWidth="1"/>
    <col min="6659" max="6659" width="27.140625" customWidth="1"/>
    <col min="6660" max="6660" width="29.28515625" customWidth="1"/>
    <col min="6662" max="6662" width="15.42578125" customWidth="1"/>
    <col min="6663" max="6663" width="14.7109375" customWidth="1"/>
    <col min="6664" max="6664" width="14.5703125" bestFit="1" customWidth="1"/>
    <col min="6665" max="6665" width="15.28515625" customWidth="1"/>
    <col min="6666" max="6666" width="14.42578125" customWidth="1"/>
    <col min="6667" max="6667" width="14" customWidth="1"/>
    <col min="6668" max="6671" width="16.140625" customWidth="1"/>
    <col min="6914" max="6914" width="13.7109375" customWidth="1"/>
    <col min="6915" max="6915" width="27.140625" customWidth="1"/>
    <col min="6916" max="6916" width="29.28515625" customWidth="1"/>
    <col min="6918" max="6918" width="15.42578125" customWidth="1"/>
    <col min="6919" max="6919" width="14.7109375" customWidth="1"/>
    <col min="6920" max="6920" width="14.5703125" bestFit="1" customWidth="1"/>
    <col min="6921" max="6921" width="15.28515625" customWidth="1"/>
    <col min="6922" max="6922" width="14.42578125" customWidth="1"/>
    <col min="6923" max="6923" width="14" customWidth="1"/>
    <col min="6924" max="6927" width="16.140625" customWidth="1"/>
    <col min="7170" max="7170" width="13.7109375" customWidth="1"/>
    <col min="7171" max="7171" width="27.140625" customWidth="1"/>
    <col min="7172" max="7172" width="29.28515625" customWidth="1"/>
    <col min="7174" max="7174" width="15.42578125" customWidth="1"/>
    <col min="7175" max="7175" width="14.7109375" customWidth="1"/>
    <col min="7176" max="7176" width="14.5703125" bestFit="1" customWidth="1"/>
    <col min="7177" max="7177" width="15.28515625" customWidth="1"/>
    <col min="7178" max="7178" width="14.42578125" customWidth="1"/>
    <col min="7179" max="7179" width="14" customWidth="1"/>
    <col min="7180" max="7183" width="16.140625" customWidth="1"/>
    <col min="7426" max="7426" width="13.7109375" customWidth="1"/>
    <col min="7427" max="7427" width="27.140625" customWidth="1"/>
    <col min="7428" max="7428" width="29.28515625" customWidth="1"/>
    <col min="7430" max="7430" width="15.42578125" customWidth="1"/>
    <col min="7431" max="7431" width="14.7109375" customWidth="1"/>
    <col min="7432" max="7432" width="14.5703125" bestFit="1" customWidth="1"/>
    <col min="7433" max="7433" width="15.28515625" customWidth="1"/>
    <col min="7434" max="7434" width="14.42578125" customWidth="1"/>
    <col min="7435" max="7435" width="14" customWidth="1"/>
    <col min="7436" max="7439" width="16.140625" customWidth="1"/>
    <col min="7682" max="7682" width="13.7109375" customWidth="1"/>
    <col min="7683" max="7683" width="27.140625" customWidth="1"/>
    <col min="7684" max="7684" width="29.28515625" customWidth="1"/>
    <col min="7686" max="7686" width="15.42578125" customWidth="1"/>
    <col min="7687" max="7687" width="14.7109375" customWidth="1"/>
    <col min="7688" max="7688" width="14.5703125" bestFit="1" customWidth="1"/>
    <col min="7689" max="7689" width="15.28515625" customWidth="1"/>
    <col min="7690" max="7690" width="14.42578125" customWidth="1"/>
    <col min="7691" max="7691" width="14" customWidth="1"/>
    <col min="7692" max="7695" width="16.140625" customWidth="1"/>
    <col min="7938" max="7938" width="13.7109375" customWidth="1"/>
    <col min="7939" max="7939" width="27.140625" customWidth="1"/>
    <col min="7940" max="7940" width="29.28515625" customWidth="1"/>
    <col min="7942" max="7942" width="15.42578125" customWidth="1"/>
    <col min="7943" max="7943" width="14.7109375" customWidth="1"/>
    <col min="7944" max="7944" width="14.5703125" bestFit="1" customWidth="1"/>
    <col min="7945" max="7945" width="15.28515625" customWidth="1"/>
    <col min="7946" max="7946" width="14.42578125" customWidth="1"/>
    <col min="7947" max="7947" width="14" customWidth="1"/>
    <col min="7948" max="7951" width="16.140625" customWidth="1"/>
    <col min="8194" max="8194" width="13.7109375" customWidth="1"/>
    <col min="8195" max="8195" width="27.140625" customWidth="1"/>
    <col min="8196" max="8196" width="29.28515625" customWidth="1"/>
    <col min="8198" max="8198" width="15.42578125" customWidth="1"/>
    <col min="8199" max="8199" width="14.7109375" customWidth="1"/>
    <col min="8200" max="8200" width="14.5703125" bestFit="1" customWidth="1"/>
    <col min="8201" max="8201" width="15.28515625" customWidth="1"/>
    <col min="8202" max="8202" width="14.42578125" customWidth="1"/>
    <col min="8203" max="8203" width="14" customWidth="1"/>
    <col min="8204" max="8207" width="16.140625" customWidth="1"/>
    <col min="8450" max="8450" width="13.7109375" customWidth="1"/>
    <col min="8451" max="8451" width="27.140625" customWidth="1"/>
    <col min="8452" max="8452" width="29.28515625" customWidth="1"/>
    <col min="8454" max="8454" width="15.42578125" customWidth="1"/>
    <col min="8455" max="8455" width="14.7109375" customWidth="1"/>
    <col min="8456" max="8456" width="14.5703125" bestFit="1" customWidth="1"/>
    <col min="8457" max="8457" width="15.28515625" customWidth="1"/>
    <col min="8458" max="8458" width="14.42578125" customWidth="1"/>
    <col min="8459" max="8459" width="14" customWidth="1"/>
    <col min="8460" max="8463" width="16.140625" customWidth="1"/>
    <col min="8706" max="8706" width="13.7109375" customWidth="1"/>
    <col min="8707" max="8707" width="27.140625" customWidth="1"/>
    <col min="8708" max="8708" width="29.28515625" customWidth="1"/>
    <col min="8710" max="8710" width="15.42578125" customWidth="1"/>
    <col min="8711" max="8711" width="14.7109375" customWidth="1"/>
    <col min="8712" max="8712" width="14.5703125" bestFit="1" customWidth="1"/>
    <col min="8713" max="8713" width="15.28515625" customWidth="1"/>
    <col min="8714" max="8714" width="14.42578125" customWidth="1"/>
    <col min="8715" max="8715" width="14" customWidth="1"/>
    <col min="8716" max="8719" width="16.140625" customWidth="1"/>
    <col min="8962" max="8962" width="13.7109375" customWidth="1"/>
    <col min="8963" max="8963" width="27.140625" customWidth="1"/>
    <col min="8964" max="8964" width="29.28515625" customWidth="1"/>
    <col min="8966" max="8966" width="15.42578125" customWidth="1"/>
    <col min="8967" max="8967" width="14.7109375" customWidth="1"/>
    <col min="8968" max="8968" width="14.5703125" bestFit="1" customWidth="1"/>
    <col min="8969" max="8969" width="15.28515625" customWidth="1"/>
    <col min="8970" max="8970" width="14.42578125" customWidth="1"/>
    <col min="8971" max="8971" width="14" customWidth="1"/>
    <col min="8972" max="8975" width="16.140625" customWidth="1"/>
    <col min="9218" max="9218" width="13.7109375" customWidth="1"/>
    <col min="9219" max="9219" width="27.140625" customWidth="1"/>
    <col min="9220" max="9220" width="29.28515625" customWidth="1"/>
    <col min="9222" max="9222" width="15.42578125" customWidth="1"/>
    <col min="9223" max="9223" width="14.7109375" customWidth="1"/>
    <col min="9224" max="9224" width="14.5703125" bestFit="1" customWidth="1"/>
    <col min="9225" max="9225" width="15.28515625" customWidth="1"/>
    <col min="9226" max="9226" width="14.42578125" customWidth="1"/>
    <col min="9227" max="9227" width="14" customWidth="1"/>
    <col min="9228" max="9231" width="16.140625" customWidth="1"/>
    <col min="9474" max="9474" width="13.7109375" customWidth="1"/>
    <col min="9475" max="9475" width="27.140625" customWidth="1"/>
    <col min="9476" max="9476" width="29.28515625" customWidth="1"/>
    <col min="9478" max="9478" width="15.42578125" customWidth="1"/>
    <col min="9479" max="9479" width="14.7109375" customWidth="1"/>
    <col min="9480" max="9480" width="14.5703125" bestFit="1" customWidth="1"/>
    <col min="9481" max="9481" width="15.28515625" customWidth="1"/>
    <col min="9482" max="9482" width="14.42578125" customWidth="1"/>
    <col min="9483" max="9483" width="14" customWidth="1"/>
    <col min="9484" max="9487" width="16.140625" customWidth="1"/>
    <col min="9730" max="9730" width="13.7109375" customWidth="1"/>
    <col min="9731" max="9731" width="27.140625" customWidth="1"/>
    <col min="9732" max="9732" width="29.28515625" customWidth="1"/>
    <col min="9734" max="9734" width="15.42578125" customWidth="1"/>
    <col min="9735" max="9735" width="14.7109375" customWidth="1"/>
    <col min="9736" max="9736" width="14.5703125" bestFit="1" customWidth="1"/>
    <col min="9737" max="9737" width="15.28515625" customWidth="1"/>
    <col min="9738" max="9738" width="14.42578125" customWidth="1"/>
    <col min="9739" max="9739" width="14" customWidth="1"/>
    <col min="9740" max="9743" width="16.140625" customWidth="1"/>
    <col min="9986" max="9986" width="13.7109375" customWidth="1"/>
    <col min="9987" max="9987" width="27.140625" customWidth="1"/>
    <col min="9988" max="9988" width="29.28515625" customWidth="1"/>
    <col min="9990" max="9990" width="15.42578125" customWidth="1"/>
    <col min="9991" max="9991" width="14.7109375" customWidth="1"/>
    <col min="9992" max="9992" width="14.5703125" bestFit="1" customWidth="1"/>
    <col min="9993" max="9993" width="15.28515625" customWidth="1"/>
    <col min="9994" max="9994" width="14.42578125" customWidth="1"/>
    <col min="9995" max="9995" width="14" customWidth="1"/>
    <col min="9996" max="9999" width="16.140625" customWidth="1"/>
    <col min="10242" max="10242" width="13.7109375" customWidth="1"/>
    <col min="10243" max="10243" width="27.140625" customWidth="1"/>
    <col min="10244" max="10244" width="29.28515625" customWidth="1"/>
    <col min="10246" max="10246" width="15.42578125" customWidth="1"/>
    <col min="10247" max="10247" width="14.7109375" customWidth="1"/>
    <col min="10248" max="10248" width="14.5703125" bestFit="1" customWidth="1"/>
    <col min="10249" max="10249" width="15.28515625" customWidth="1"/>
    <col min="10250" max="10250" width="14.42578125" customWidth="1"/>
    <col min="10251" max="10251" width="14" customWidth="1"/>
    <col min="10252" max="10255" width="16.140625" customWidth="1"/>
    <col min="10498" max="10498" width="13.7109375" customWidth="1"/>
    <col min="10499" max="10499" width="27.140625" customWidth="1"/>
    <col min="10500" max="10500" width="29.28515625" customWidth="1"/>
    <col min="10502" max="10502" width="15.42578125" customWidth="1"/>
    <col min="10503" max="10503" width="14.7109375" customWidth="1"/>
    <col min="10504" max="10504" width="14.5703125" bestFit="1" customWidth="1"/>
    <col min="10505" max="10505" width="15.28515625" customWidth="1"/>
    <col min="10506" max="10506" width="14.42578125" customWidth="1"/>
    <col min="10507" max="10507" width="14" customWidth="1"/>
    <col min="10508" max="10511" width="16.140625" customWidth="1"/>
    <col min="10754" max="10754" width="13.7109375" customWidth="1"/>
    <col min="10755" max="10755" width="27.140625" customWidth="1"/>
    <col min="10756" max="10756" width="29.28515625" customWidth="1"/>
    <col min="10758" max="10758" width="15.42578125" customWidth="1"/>
    <col min="10759" max="10759" width="14.7109375" customWidth="1"/>
    <col min="10760" max="10760" width="14.5703125" bestFit="1" customWidth="1"/>
    <col min="10761" max="10761" width="15.28515625" customWidth="1"/>
    <col min="10762" max="10762" width="14.42578125" customWidth="1"/>
    <col min="10763" max="10763" width="14" customWidth="1"/>
    <col min="10764" max="10767" width="16.140625" customWidth="1"/>
    <col min="11010" max="11010" width="13.7109375" customWidth="1"/>
    <col min="11011" max="11011" width="27.140625" customWidth="1"/>
    <col min="11012" max="11012" width="29.28515625" customWidth="1"/>
    <col min="11014" max="11014" width="15.42578125" customWidth="1"/>
    <col min="11015" max="11015" width="14.7109375" customWidth="1"/>
    <col min="11016" max="11016" width="14.5703125" bestFit="1" customWidth="1"/>
    <col min="11017" max="11017" width="15.28515625" customWidth="1"/>
    <col min="11018" max="11018" width="14.42578125" customWidth="1"/>
    <col min="11019" max="11019" width="14" customWidth="1"/>
    <col min="11020" max="11023" width="16.140625" customWidth="1"/>
    <col min="11266" max="11266" width="13.7109375" customWidth="1"/>
    <col min="11267" max="11267" width="27.140625" customWidth="1"/>
    <col min="11268" max="11268" width="29.28515625" customWidth="1"/>
    <col min="11270" max="11270" width="15.42578125" customWidth="1"/>
    <col min="11271" max="11271" width="14.7109375" customWidth="1"/>
    <col min="11272" max="11272" width="14.5703125" bestFit="1" customWidth="1"/>
    <col min="11273" max="11273" width="15.28515625" customWidth="1"/>
    <col min="11274" max="11274" width="14.42578125" customWidth="1"/>
    <col min="11275" max="11275" width="14" customWidth="1"/>
    <col min="11276" max="11279" width="16.140625" customWidth="1"/>
    <col min="11522" max="11522" width="13.7109375" customWidth="1"/>
    <col min="11523" max="11523" width="27.140625" customWidth="1"/>
    <col min="11524" max="11524" width="29.28515625" customWidth="1"/>
    <col min="11526" max="11526" width="15.42578125" customWidth="1"/>
    <col min="11527" max="11527" width="14.7109375" customWidth="1"/>
    <col min="11528" max="11528" width="14.5703125" bestFit="1" customWidth="1"/>
    <col min="11529" max="11529" width="15.28515625" customWidth="1"/>
    <col min="11530" max="11530" width="14.42578125" customWidth="1"/>
    <col min="11531" max="11531" width="14" customWidth="1"/>
    <col min="11532" max="11535" width="16.140625" customWidth="1"/>
    <col min="11778" max="11778" width="13.7109375" customWidth="1"/>
    <col min="11779" max="11779" width="27.140625" customWidth="1"/>
    <col min="11780" max="11780" width="29.28515625" customWidth="1"/>
    <col min="11782" max="11782" width="15.42578125" customWidth="1"/>
    <col min="11783" max="11783" width="14.7109375" customWidth="1"/>
    <col min="11784" max="11784" width="14.5703125" bestFit="1" customWidth="1"/>
    <col min="11785" max="11785" width="15.28515625" customWidth="1"/>
    <col min="11786" max="11786" width="14.42578125" customWidth="1"/>
    <col min="11787" max="11787" width="14" customWidth="1"/>
    <col min="11788" max="11791" width="16.140625" customWidth="1"/>
    <col min="12034" max="12034" width="13.7109375" customWidth="1"/>
    <col min="12035" max="12035" width="27.140625" customWidth="1"/>
    <col min="12036" max="12036" width="29.28515625" customWidth="1"/>
    <col min="12038" max="12038" width="15.42578125" customWidth="1"/>
    <col min="12039" max="12039" width="14.7109375" customWidth="1"/>
    <col min="12040" max="12040" width="14.5703125" bestFit="1" customWidth="1"/>
    <col min="12041" max="12041" width="15.28515625" customWidth="1"/>
    <col min="12042" max="12042" width="14.42578125" customWidth="1"/>
    <col min="12043" max="12043" width="14" customWidth="1"/>
    <col min="12044" max="12047" width="16.140625" customWidth="1"/>
    <col min="12290" max="12290" width="13.7109375" customWidth="1"/>
    <col min="12291" max="12291" width="27.140625" customWidth="1"/>
    <col min="12292" max="12292" width="29.28515625" customWidth="1"/>
    <col min="12294" max="12294" width="15.42578125" customWidth="1"/>
    <col min="12295" max="12295" width="14.7109375" customWidth="1"/>
    <col min="12296" max="12296" width="14.5703125" bestFit="1" customWidth="1"/>
    <col min="12297" max="12297" width="15.28515625" customWidth="1"/>
    <col min="12298" max="12298" width="14.42578125" customWidth="1"/>
    <col min="12299" max="12299" width="14" customWidth="1"/>
    <col min="12300" max="12303" width="16.140625" customWidth="1"/>
    <col min="12546" max="12546" width="13.7109375" customWidth="1"/>
    <col min="12547" max="12547" width="27.140625" customWidth="1"/>
    <col min="12548" max="12548" width="29.28515625" customWidth="1"/>
    <col min="12550" max="12550" width="15.42578125" customWidth="1"/>
    <col min="12551" max="12551" width="14.7109375" customWidth="1"/>
    <col min="12552" max="12552" width="14.5703125" bestFit="1" customWidth="1"/>
    <col min="12553" max="12553" width="15.28515625" customWidth="1"/>
    <col min="12554" max="12554" width="14.42578125" customWidth="1"/>
    <col min="12555" max="12555" width="14" customWidth="1"/>
    <col min="12556" max="12559" width="16.140625" customWidth="1"/>
    <col min="12802" max="12802" width="13.7109375" customWidth="1"/>
    <col min="12803" max="12803" width="27.140625" customWidth="1"/>
    <col min="12804" max="12804" width="29.28515625" customWidth="1"/>
    <col min="12806" max="12806" width="15.42578125" customWidth="1"/>
    <col min="12807" max="12807" width="14.7109375" customWidth="1"/>
    <col min="12808" max="12808" width="14.5703125" bestFit="1" customWidth="1"/>
    <col min="12809" max="12809" width="15.28515625" customWidth="1"/>
    <col min="12810" max="12810" width="14.42578125" customWidth="1"/>
    <col min="12811" max="12811" width="14" customWidth="1"/>
    <col min="12812" max="12815" width="16.140625" customWidth="1"/>
    <col min="13058" max="13058" width="13.7109375" customWidth="1"/>
    <col min="13059" max="13059" width="27.140625" customWidth="1"/>
    <col min="13060" max="13060" width="29.28515625" customWidth="1"/>
    <col min="13062" max="13062" width="15.42578125" customWidth="1"/>
    <col min="13063" max="13063" width="14.7109375" customWidth="1"/>
    <col min="13064" max="13064" width="14.5703125" bestFit="1" customWidth="1"/>
    <col min="13065" max="13065" width="15.28515625" customWidth="1"/>
    <col min="13066" max="13066" width="14.42578125" customWidth="1"/>
    <col min="13067" max="13067" width="14" customWidth="1"/>
    <col min="13068" max="13071" width="16.140625" customWidth="1"/>
    <col min="13314" max="13314" width="13.7109375" customWidth="1"/>
    <col min="13315" max="13315" width="27.140625" customWidth="1"/>
    <col min="13316" max="13316" width="29.28515625" customWidth="1"/>
    <col min="13318" max="13318" width="15.42578125" customWidth="1"/>
    <col min="13319" max="13319" width="14.7109375" customWidth="1"/>
    <col min="13320" max="13320" width="14.5703125" bestFit="1" customWidth="1"/>
    <col min="13321" max="13321" width="15.28515625" customWidth="1"/>
    <col min="13322" max="13322" width="14.42578125" customWidth="1"/>
    <col min="13323" max="13323" width="14" customWidth="1"/>
    <col min="13324" max="13327" width="16.140625" customWidth="1"/>
    <col min="13570" max="13570" width="13.7109375" customWidth="1"/>
    <col min="13571" max="13571" width="27.140625" customWidth="1"/>
    <col min="13572" max="13572" width="29.28515625" customWidth="1"/>
    <col min="13574" max="13574" width="15.42578125" customWidth="1"/>
    <col min="13575" max="13575" width="14.7109375" customWidth="1"/>
    <col min="13576" max="13576" width="14.5703125" bestFit="1" customWidth="1"/>
    <col min="13577" max="13577" width="15.28515625" customWidth="1"/>
    <col min="13578" max="13578" width="14.42578125" customWidth="1"/>
    <col min="13579" max="13579" width="14" customWidth="1"/>
    <col min="13580" max="13583" width="16.140625" customWidth="1"/>
    <col min="13826" max="13826" width="13.7109375" customWidth="1"/>
    <col min="13827" max="13827" width="27.140625" customWidth="1"/>
    <col min="13828" max="13828" width="29.28515625" customWidth="1"/>
    <col min="13830" max="13830" width="15.42578125" customWidth="1"/>
    <col min="13831" max="13831" width="14.7109375" customWidth="1"/>
    <col min="13832" max="13832" width="14.5703125" bestFit="1" customWidth="1"/>
    <col min="13833" max="13833" width="15.28515625" customWidth="1"/>
    <col min="13834" max="13834" width="14.42578125" customWidth="1"/>
    <col min="13835" max="13835" width="14" customWidth="1"/>
    <col min="13836" max="13839" width="16.140625" customWidth="1"/>
    <col min="14082" max="14082" width="13.7109375" customWidth="1"/>
    <col min="14083" max="14083" width="27.140625" customWidth="1"/>
    <col min="14084" max="14084" width="29.28515625" customWidth="1"/>
    <col min="14086" max="14086" width="15.42578125" customWidth="1"/>
    <col min="14087" max="14087" width="14.7109375" customWidth="1"/>
    <col min="14088" max="14088" width="14.5703125" bestFit="1" customWidth="1"/>
    <col min="14089" max="14089" width="15.28515625" customWidth="1"/>
    <col min="14090" max="14090" width="14.42578125" customWidth="1"/>
    <col min="14091" max="14091" width="14" customWidth="1"/>
    <col min="14092" max="14095" width="16.140625" customWidth="1"/>
    <col min="14338" max="14338" width="13.7109375" customWidth="1"/>
    <col min="14339" max="14339" width="27.140625" customWidth="1"/>
    <col min="14340" max="14340" width="29.28515625" customWidth="1"/>
    <col min="14342" max="14342" width="15.42578125" customWidth="1"/>
    <col min="14343" max="14343" width="14.7109375" customWidth="1"/>
    <col min="14344" max="14344" width="14.5703125" bestFit="1" customWidth="1"/>
    <col min="14345" max="14345" width="15.28515625" customWidth="1"/>
    <col min="14346" max="14346" width="14.42578125" customWidth="1"/>
    <col min="14347" max="14347" width="14" customWidth="1"/>
    <col min="14348" max="14351" width="16.140625" customWidth="1"/>
    <col min="14594" max="14594" width="13.7109375" customWidth="1"/>
    <col min="14595" max="14595" width="27.140625" customWidth="1"/>
    <col min="14596" max="14596" width="29.28515625" customWidth="1"/>
    <col min="14598" max="14598" width="15.42578125" customWidth="1"/>
    <col min="14599" max="14599" width="14.7109375" customWidth="1"/>
    <col min="14600" max="14600" width="14.5703125" bestFit="1" customWidth="1"/>
    <col min="14601" max="14601" width="15.28515625" customWidth="1"/>
    <col min="14602" max="14602" width="14.42578125" customWidth="1"/>
    <col min="14603" max="14603" width="14" customWidth="1"/>
    <col min="14604" max="14607" width="16.140625" customWidth="1"/>
    <col min="14850" max="14850" width="13.7109375" customWidth="1"/>
    <col min="14851" max="14851" width="27.140625" customWidth="1"/>
    <col min="14852" max="14852" width="29.28515625" customWidth="1"/>
    <col min="14854" max="14854" width="15.42578125" customWidth="1"/>
    <col min="14855" max="14855" width="14.7109375" customWidth="1"/>
    <col min="14856" max="14856" width="14.5703125" bestFit="1" customWidth="1"/>
    <col min="14857" max="14857" width="15.28515625" customWidth="1"/>
    <col min="14858" max="14858" width="14.42578125" customWidth="1"/>
    <col min="14859" max="14859" width="14" customWidth="1"/>
    <col min="14860" max="14863" width="16.140625" customWidth="1"/>
    <col min="15106" max="15106" width="13.7109375" customWidth="1"/>
    <col min="15107" max="15107" width="27.140625" customWidth="1"/>
    <col min="15108" max="15108" width="29.28515625" customWidth="1"/>
    <col min="15110" max="15110" width="15.42578125" customWidth="1"/>
    <col min="15111" max="15111" width="14.7109375" customWidth="1"/>
    <col min="15112" max="15112" width="14.5703125" bestFit="1" customWidth="1"/>
    <col min="15113" max="15113" width="15.28515625" customWidth="1"/>
    <col min="15114" max="15114" width="14.42578125" customWidth="1"/>
    <col min="15115" max="15115" width="14" customWidth="1"/>
    <col min="15116" max="15119" width="16.140625" customWidth="1"/>
    <col min="15362" max="15362" width="13.7109375" customWidth="1"/>
    <col min="15363" max="15363" width="27.140625" customWidth="1"/>
    <col min="15364" max="15364" width="29.28515625" customWidth="1"/>
    <col min="15366" max="15366" width="15.42578125" customWidth="1"/>
    <col min="15367" max="15367" width="14.7109375" customWidth="1"/>
    <col min="15368" max="15368" width="14.5703125" bestFit="1" customWidth="1"/>
    <col min="15369" max="15369" width="15.28515625" customWidth="1"/>
    <col min="15370" max="15370" width="14.42578125" customWidth="1"/>
    <col min="15371" max="15371" width="14" customWidth="1"/>
    <col min="15372" max="15375" width="16.140625" customWidth="1"/>
    <col min="15618" max="15618" width="13.7109375" customWidth="1"/>
    <col min="15619" max="15619" width="27.140625" customWidth="1"/>
    <col min="15620" max="15620" width="29.28515625" customWidth="1"/>
    <col min="15622" max="15622" width="15.42578125" customWidth="1"/>
    <col min="15623" max="15623" width="14.7109375" customWidth="1"/>
    <col min="15624" max="15624" width="14.5703125" bestFit="1" customWidth="1"/>
    <col min="15625" max="15625" width="15.28515625" customWidth="1"/>
    <col min="15626" max="15626" width="14.42578125" customWidth="1"/>
    <col min="15627" max="15627" width="14" customWidth="1"/>
    <col min="15628" max="15631" width="16.140625" customWidth="1"/>
    <col min="15874" max="15874" width="13.7109375" customWidth="1"/>
    <col min="15875" max="15875" width="27.140625" customWidth="1"/>
    <col min="15876" max="15876" width="29.28515625" customWidth="1"/>
    <col min="15878" max="15878" width="15.42578125" customWidth="1"/>
    <col min="15879" max="15879" width="14.7109375" customWidth="1"/>
    <col min="15880" max="15880" width="14.5703125" bestFit="1" customWidth="1"/>
    <col min="15881" max="15881" width="15.28515625" customWidth="1"/>
    <col min="15882" max="15882" width="14.42578125" customWidth="1"/>
    <col min="15883" max="15883" width="14" customWidth="1"/>
    <col min="15884" max="15887" width="16.140625" customWidth="1"/>
    <col min="16130" max="16130" width="13.7109375" customWidth="1"/>
    <col min="16131" max="16131" width="27.140625" customWidth="1"/>
    <col min="16132" max="16132" width="29.28515625" customWidth="1"/>
    <col min="16134" max="16134" width="15.42578125" customWidth="1"/>
    <col min="16135" max="16135" width="14.7109375" customWidth="1"/>
    <col min="16136" max="16136" width="14.5703125" bestFit="1" customWidth="1"/>
    <col min="16137" max="16137" width="15.28515625" customWidth="1"/>
    <col min="16138" max="16138" width="14.42578125" customWidth="1"/>
    <col min="16139" max="16139" width="14" customWidth="1"/>
    <col min="16140" max="16143" width="16.140625" customWidth="1"/>
  </cols>
  <sheetData>
    <row r="1" spans="1:15" ht="8.25" customHeight="1" x14ac:dyDescent="0.25"/>
    <row r="2" spans="1:15" x14ac:dyDescent="0.25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25">
      <c r="B3" s="33" t="s">
        <v>41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30" customHeight="1" x14ac:dyDescent="0.25">
      <c r="B4" s="55" t="s">
        <v>42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s="56" customFormat="1" ht="9.75" customHeight="1" x14ac:dyDescent="0.25">
      <c r="B5" s="57"/>
      <c r="C5" s="57"/>
      <c r="D5" s="57"/>
      <c r="E5" s="57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14.45" customHeight="1" x14ac:dyDescent="0.25">
      <c r="B6" s="59" t="s">
        <v>43</v>
      </c>
      <c r="C6" s="59" t="s">
        <v>44</v>
      </c>
      <c r="D6" s="59" t="s">
        <v>45</v>
      </c>
      <c r="E6" s="60" t="s">
        <v>6</v>
      </c>
      <c r="F6" s="61" t="s">
        <v>46</v>
      </c>
      <c r="G6" s="62"/>
      <c r="H6" s="63"/>
      <c r="I6" s="61" t="s">
        <v>47</v>
      </c>
      <c r="J6" s="62"/>
      <c r="K6" s="63"/>
      <c r="L6" s="61" t="s">
        <v>9</v>
      </c>
      <c r="M6" s="63"/>
      <c r="N6" s="61" t="s">
        <v>48</v>
      </c>
      <c r="O6" s="63"/>
    </row>
    <row r="7" spans="1:15" ht="43.15" customHeight="1" x14ac:dyDescent="0.25">
      <c r="B7" s="64"/>
      <c r="C7" s="64"/>
      <c r="D7" s="64"/>
      <c r="E7" s="65"/>
      <c r="F7" s="66" t="s">
        <v>11</v>
      </c>
      <c r="G7" s="66" t="s">
        <v>13</v>
      </c>
      <c r="H7" s="66" t="s">
        <v>15</v>
      </c>
      <c r="I7" s="67" t="s">
        <v>49</v>
      </c>
      <c r="J7" s="67" t="s">
        <v>13</v>
      </c>
      <c r="K7" s="68" t="s">
        <v>50</v>
      </c>
      <c r="L7" s="67" t="s">
        <v>18</v>
      </c>
      <c r="M7" s="67" t="s">
        <v>19</v>
      </c>
      <c r="N7" s="67" t="s">
        <v>51</v>
      </c>
      <c r="O7" s="67" t="s">
        <v>52</v>
      </c>
    </row>
    <row r="8" spans="1:15" s="56" customFormat="1" ht="72" customHeight="1" x14ac:dyDescent="0.25">
      <c r="A8" s="69">
        <v>1</v>
      </c>
      <c r="B8" s="70" t="s">
        <v>24</v>
      </c>
      <c r="C8" s="71" t="s">
        <v>25</v>
      </c>
      <c r="D8" s="72" t="s">
        <v>53</v>
      </c>
      <c r="E8" s="70">
        <v>3041</v>
      </c>
      <c r="F8" s="73">
        <v>342827476</v>
      </c>
      <c r="G8" s="73">
        <v>178890654.30000001</v>
      </c>
      <c r="H8" s="73">
        <v>75521026.200000003</v>
      </c>
      <c r="I8" s="70">
        <v>224</v>
      </c>
      <c r="J8" s="70">
        <v>224</v>
      </c>
      <c r="K8" s="74">
        <v>154</v>
      </c>
      <c r="L8" s="75">
        <f>+H8/F8</f>
        <v>0.22028872096587732</v>
      </c>
      <c r="M8" s="75">
        <f>+H8/G8</f>
        <v>0.42216306097998324</v>
      </c>
      <c r="N8" s="75">
        <f>+K8/I8</f>
        <v>0.6875</v>
      </c>
      <c r="O8" s="75">
        <f>+K8/J8</f>
        <v>0.6875</v>
      </c>
    </row>
    <row r="9" spans="1:15" s="56" customFormat="1" ht="80.25" customHeight="1" x14ac:dyDescent="0.25">
      <c r="A9" s="69">
        <v>2</v>
      </c>
      <c r="B9" s="70" t="s">
        <v>24</v>
      </c>
      <c r="C9" s="71" t="s">
        <v>25</v>
      </c>
      <c r="D9" s="72" t="s">
        <v>54</v>
      </c>
      <c r="E9" s="70">
        <v>3041</v>
      </c>
      <c r="F9" s="73">
        <v>3000000</v>
      </c>
      <c r="G9" s="73">
        <v>3761809.7</v>
      </c>
      <c r="H9" s="73">
        <v>3567123.44</v>
      </c>
      <c r="I9" s="70">
        <v>6000</v>
      </c>
      <c r="J9" s="70">
        <v>6000</v>
      </c>
      <c r="K9" s="76">
        <v>0</v>
      </c>
      <c r="L9" s="75">
        <f>+H9/F9</f>
        <v>1.1890411466666666</v>
      </c>
      <c r="M9" s="75">
        <f>+H9/G9</f>
        <v>0.94824664841499018</v>
      </c>
      <c r="N9" s="75">
        <f>+K9/I9</f>
        <v>0</v>
      </c>
      <c r="O9" s="75">
        <f>+K9/J9</f>
        <v>0</v>
      </c>
    </row>
    <row r="10" spans="1:15" s="56" customFormat="1" ht="80.25" customHeight="1" x14ac:dyDescent="0.25">
      <c r="A10" s="69"/>
      <c r="B10" s="70" t="s">
        <v>28</v>
      </c>
      <c r="C10" s="71" t="s">
        <v>30</v>
      </c>
      <c r="D10" s="72" t="s">
        <v>55</v>
      </c>
      <c r="E10" s="70">
        <v>3041</v>
      </c>
      <c r="F10" s="73">
        <v>616300000</v>
      </c>
      <c r="G10" s="73">
        <v>616300000</v>
      </c>
      <c r="H10" s="76">
        <v>0</v>
      </c>
      <c r="I10" s="70">
        <v>210</v>
      </c>
      <c r="J10" s="70">
        <v>210</v>
      </c>
      <c r="K10" s="74">
        <v>40</v>
      </c>
      <c r="L10" s="75">
        <f>+H10/F10</f>
        <v>0</v>
      </c>
      <c r="M10" s="75">
        <f>+H10/G10</f>
        <v>0</v>
      </c>
      <c r="N10" s="75">
        <f>+K10/I10</f>
        <v>0.19047619047619047</v>
      </c>
      <c r="O10" s="75">
        <f>+K10/J10</f>
        <v>0.19047619047619047</v>
      </c>
    </row>
    <row r="11" spans="1:15" s="56" customFormat="1" ht="73.150000000000006" customHeight="1" x14ac:dyDescent="0.25">
      <c r="A11" s="69">
        <v>6</v>
      </c>
      <c r="B11" s="70" t="s">
        <v>32</v>
      </c>
      <c r="C11" s="71" t="s">
        <v>33</v>
      </c>
      <c r="D11" s="72" t="s">
        <v>34</v>
      </c>
      <c r="E11" s="70">
        <v>3041</v>
      </c>
      <c r="F11" s="73">
        <v>23534650.890000001</v>
      </c>
      <c r="G11" s="73">
        <v>26996634.440000001</v>
      </c>
      <c r="H11" s="73">
        <v>19602181.09</v>
      </c>
      <c r="I11" s="70">
        <v>4</v>
      </c>
      <c r="J11" s="70">
        <v>4</v>
      </c>
      <c r="K11" s="74">
        <v>3</v>
      </c>
      <c r="L11" s="75">
        <f>+H11/F11</f>
        <v>0.83290723884623552</v>
      </c>
      <c r="M11" s="75">
        <f>+H11/G11</f>
        <v>0.72609721532385196</v>
      </c>
      <c r="N11" s="75">
        <f>+K11/I11</f>
        <v>0.75</v>
      </c>
      <c r="O11" s="75">
        <f>+K11/J11</f>
        <v>0.75</v>
      </c>
    </row>
    <row r="12" spans="1:15" ht="15" customHeight="1" x14ac:dyDescent="0.25">
      <c r="B12" s="77"/>
      <c r="C12" s="78"/>
      <c r="D12" s="79"/>
      <c r="E12" s="77"/>
      <c r="F12" s="80"/>
      <c r="G12" s="80"/>
      <c r="H12" s="80"/>
      <c r="I12" s="77"/>
      <c r="J12" s="77"/>
      <c r="K12" s="77"/>
      <c r="L12" s="81"/>
      <c r="M12" s="81"/>
      <c r="N12" s="81"/>
      <c r="O12" s="81"/>
    </row>
    <row r="13" spans="1:15" ht="15" customHeight="1" x14ac:dyDescent="0.25">
      <c r="B13" t="s">
        <v>56</v>
      </c>
      <c r="D13" s="82"/>
    </row>
    <row r="14" spans="1:15" ht="15" customHeight="1" x14ac:dyDescent="0.25"/>
    <row r="15" spans="1:15" ht="15" customHeight="1" x14ac:dyDescent="0.25"/>
    <row r="16" spans="1:15" ht="15" customHeight="1" x14ac:dyDescent="0.25">
      <c r="D16" s="83"/>
      <c r="E16" s="83"/>
      <c r="J16" s="83"/>
      <c r="K16" s="84"/>
      <c r="L16" s="83"/>
      <c r="M16" s="83"/>
    </row>
    <row r="17" spans="4:13" ht="15" customHeight="1" x14ac:dyDescent="0.25">
      <c r="D17" s="85" t="s">
        <v>37</v>
      </c>
      <c r="E17" s="85"/>
      <c r="J17" s="85" t="s">
        <v>38</v>
      </c>
      <c r="K17" s="85"/>
      <c r="L17" s="85"/>
      <c r="M17" s="85"/>
    </row>
    <row r="18" spans="4:13" ht="15" customHeight="1" x14ac:dyDescent="0.25">
      <c r="D18" s="86" t="s">
        <v>39</v>
      </c>
      <c r="E18" s="86"/>
      <c r="J18" s="86" t="s">
        <v>40</v>
      </c>
      <c r="K18" s="86"/>
      <c r="L18" s="86"/>
      <c r="M18" s="86"/>
    </row>
    <row r="19" spans="4:13" ht="15" customHeight="1" x14ac:dyDescent="0.25"/>
    <row r="20" spans="4:13" ht="15" customHeight="1" x14ac:dyDescent="0.25"/>
    <row r="21" spans="4:13" ht="15" customHeight="1" x14ac:dyDescent="0.25"/>
    <row r="22" spans="4:13" ht="15" customHeight="1" x14ac:dyDescent="0.25"/>
    <row r="23" spans="4:13" ht="15" customHeight="1" x14ac:dyDescent="0.25"/>
    <row r="24" spans="4:13" ht="15" customHeight="1" x14ac:dyDescent="0.25"/>
    <row r="25" spans="4:13" ht="15" customHeight="1" x14ac:dyDescent="0.25"/>
    <row r="26" spans="4:13" ht="15" customHeight="1" x14ac:dyDescent="0.25"/>
    <row r="27" spans="4:13" ht="15" customHeight="1" x14ac:dyDescent="0.25"/>
    <row r="28" spans="4:13" ht="15" customHeight="1" x14ac:dyDescent="0.25"/>
    <row r="29" spans="4:13" ht="15" customHeight="1" x14ac:dyDescent="0.25"/>
    <row r="30" spans="4:13" ht="15" customHeight="1" x14ac:dyDescent="0.25"/>
    <row r="31" spans="4:13" ht="15" customHeight="1" x14ac:dyDescent="0.25"/>
    <row r="32" spans="4:13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sheetProtection password="EA12" sheet="1"/>
  <mergeCells count="15">
    <mergeCell ref="N6:O6"/>
    <mergeCell ref="D17:E17"/>
    <mergeCell ref="J17:M17"/>
    <mergeCell ref="D18:E18"/>
    <mergeCell ref="J18:M18"/>
    <mergeCell ref="B2:O2"/>
    <mergeCell ref="B3:O3"/>
    <mergeCell ref="B4:O4"/>
    <mergeCell ref="B6:B7"/>
    <mergeCell ref="C6:C7"/>
    <mergeCell ref="D6:D7"/>
    <mergeCell ref="E6:E7"/>
    <mergeCell ref="F6:H6"/>
    <mergeCell ref="I6:K6"/>
    <mergeCell ref="L6:M6"/>
  </mergeCells>
  <pageMargins left="0.19685039370078741" right="0.19685039370078741" top="1.1811023622047245" bottom="0.62992125984251968" header="0.19685039370078741" footer="0.15748031496062992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Q21"/>
  <sheetViews>
    <sheetView showGridLines="0" topLeftCell="A4" zoomScale="70" zoomScaleNormal="70" workbookViewId="0">
      <selection activeCell="J10" sqref="J10"/>
    </sheetView>
  </sheetViews>
  <sheetFormatPr baseColWidth="10" defaultRowHeight="12.75" x14ac:dyDescent="0.2"/>
  <cols>
    <col min="1" max="1" width="2.140625" style="1" customWidth="1"/>
    <col min="2" max="3" width="3.7109375" style="2" customWidth="1"/>
    <col min="4" max="4" width="10.7109375" style="2" customWidth="1"/>
    <col min="5" max="5" width="13.7109375" style="2" customWidth="1"/>
    <col min="6" max="6" width="21" style="2" customWidth="1"/>
    <col min="7" max="7" width="12.42578125" style="2" customWidth="1"/>
    <col min="8" max="14" width="16.28515625" style="2" customWidth="1"/>
    <col min="15" max="15" width="17.7109375" style="2" bestFit="1" customWidth="1"/>
    <col min="16" max="16" width="14.28515625" style="1" bestFit="1" customWidth="1"/>
    <col min="17" max="17" width="14.28515625" style="2" bestFit="1" customWidth="1"/>
    <col min="18" max="16384" width="11.42578125" style="2"/>
  </cols>
  <sheetData>
    <row r="1" spans="1:17" ht="6" customHeight="1" x14ac:dyDescent="0.2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3.5" customHeight="1" x14ac:dyDescent="0.2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25" customHeight="1" x14ac:dyDescent="0.2"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1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s="1" customFormat="1" ht="24" customHeight="1" x14ac:dyDescent="0.2">
      <c r="D5" s="4" t="s">
        <v>2</v>
      </c>
      <c r="E5" s="34" t="s">
        <v>3</v>
      </c>
      <c r="F5" s="34"/>
      <c r="G5" s="34"/>
      <c r="H5" s="34"/>
      <c r="I5" s="34"/>
      <c r="J5" s="34"/>
      <c r="K5" s="34"/>
      <c r="L5" s="34"/>
      <c r="M5" s="34"/>
      <c r="N5" s="34"/>
      <c r="O5" s="5"/>
    </row>
    <row r="6" spans="1:17" s="1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7" ht="15" customHeight="1" x14ac:dyDescent="0.2">
      <c r="B7" s="35" t="s">
        <v>4</v>
      </c>
      <c r="C7" s="36"/>
      <c r="D7" s="37"/>
      <c r="E7" s="44" t="s">
        <v>5</v>
      </c>
      <c r="F7" s="6"/>
      <c r="G7" s="44" t="s">
        <v>6</v>
      </c>
      <c r="H7" s="47" t="s">
        <v>7</v>
      </c>
      <c r="I7" s="48"/>
      <c r="J7" s="48"/>
      <c r="K7" s="48"/>
      <c r="L7" s="48"/>
      <c r="M7" s="48"/>
      <c r="N7" s="49"/>
      <c r="O7" s="50" t="s">
        <v>8</v>
      </c>
      <c r="P7" s="51" t="s">
        <v>9</v>
      </c>
      <c r="Q7" s="52"/>
    </row>
    <row r="8" spans="1:17" ht="25.5" x14ac:dyDescent="0.2">
      <c r="B8" s="38"/>
      <c r="C8" s="39"/>
      <c r="D8" s="40"/>
      <c r="E8" s="45"/>
      <c r="F8" s="7" t="s">
        <v>10</v>
      </c>
      <c r="G8" s="45"/>
      <c r="H8" s="8" t="s">
        <v>11</v>
      </c>
      <c r="I8" s="8" t="s">
        <v>12</v>
      </c>
      <c r="J8" s="8" t="s">
        <v>13</v>
      </c>
      <c r="K8" s="8" t="s">
        <v>14</v>
      </c>
      <c r="L8" s="8" t="s">
        <v>15</v>
      </c>
      <c r="M8" s="8" t="s">
        <v>16</v>
      </c>
      <c r="N8" s="8" t="s">
        <v>17</v>
      </c>
      <c r="O8" s="50"/>
      <c r="P8" s="9" t="s">
        <v>18</v>
      </c>
      <c r="Q8" s="9" t="s">
        <v>19</v>
      </c>
    </row>
    <row r="9" spans="1:17" ht="15.75" customHeight="1" x14ac:dyDescent="0.2">
      <c r="B9" s="41"/>
      <c r="C9" s="42"/>
      <c r="D9" s="43"/>
      <c r="E9" s="46"/>
      <c r="F9" s="10"/>
      <c r="G9" s="46"/>
      <c r="H9" s="8">
        <v>1</v>
      </c>
      <c r="I9" s="8">
        <v>2</v>
      </c>
      <c r="J9" s="8" t="s">
        <v>20</v>
      </c>
      <c r="K9" s="8">
        <v>4</v>
      </c>
      <c r="L9" s="8">
        <v>5</v>
      </c>
      <c r="M9" s="8">
        <v>6</v>
      </c>
      <c r="N9" s="8">
        <v>7</v>
      </c>
      <c r="O9" s="8" t="s">
        <v>21</v>
      </c>
      <c r="P9" s="11" t="s">
        <v>22</v>
      </c>
      <c r="Q9" s="11" t="s">
        <v>23</v>
      </c>
    </row>
    <row r="10" spans="1:17" s="12" customFormat="1" ht="118.15" customHeight="1" x14ac:dyDescent="0.2">
      <c r="B10" s="31" t="s">
        <v>24</v>
      </c>
      <c r="C10" s="31" t="s">
        <v>24</v>
      </c>
      <c r="D10" s="31" t="s">
        <v>24</v>
      </c>
      <c r="E10" s="13" t="s">
        <v>25</v>
      </c>
      <c r="F10" s="14" t="s">
        <v>26</v>
      </c>
      <c r="G10" s="15">
        <v>3041</v>
      </c>
      <c r="H10" s="16">
        <v>342827476</v>
      </c>
      <c r="I10" s="16">
        <v>-163936821.69999999</v>
      </c>
      <c r="J10" s="16">
        <f>+H10+I10</f>
        <v>178890654.30000001</v>
      </c>
      <c r="K10" s="16">
        <v>178006517.84</v>
      </c>
      <c r="L10" s="16">
        <v>75521026.200000003</v>
      </c>
      <c r="M10" s="16">
        <v>75521026.200000003</v>
      </c>
      <c r="N10" s="16">
        <v>74604756.920000002</v>
      </c>
      <c r="O10" s="16">
        <f>+J10-L10</f>
        <v>103369628.10000001</v>
      </c>
      <c r="P10" s="17">
        <f>+L10/H10</f>
        <v>0.22028872096587732</v>
      </c>
      <c r="Q10" s="17">
        <f>+L10/J10</f>
        <v>0.42216306097998324</v>
      </c>
    </row>
    <row r="11" spans="1:17" s="12" customFormat="1" ht="129" customHeight="1" x14ac:dyDescent="0.2">
      <c r="B11" s="31" t="s">
        <v>24</v>
      </c>
      <c r="C11" s="31" t="s">
        <v>24</v>
      </c>
      <c r="D11" s="31" t="s">
        <v>24</v>
      </c>
      <c r="E11" s="13" t="s">
        <v>25</v>
      </c>
      <c r="F11" s="14" t="s">
        <v>27</v>
      </c>
      <c r="G11" s="15">
        <v>3041</v>
      </c>
      <c r="H11" s="16">
        <v>3000000</v>
      </c>
      <c r="I11" s="16">
        <v>761809.7</v>
      </c>
      <c r="J11" s="16">
        <f>+H11+I11</f>
        <v>3761809.7</v>
      </c>
      <c r="K11" s="16">
        <v>3650812.74</v>
      </c>
      <c r="L11" s="16">
        <v>3567123.44</v>
      </c>
      <c r="M11" s="16">
        <v>3567123.44</v>
      </c>
      <c r="N11" s="16">
        <v>593966.4</v>
      </c>
      <c r="O11" s="16">
        <f>+J11-L11</f>
        <v>194686.26000000024</v>
      </c>
      <c r="P11" s="17">
        <f>+L11/H11</f>
        <v>1.1890411466666666</v>
      </c>
      <c r="Q11" s="17">
        <f>+L11/J11</f>
        <v>0.94824664841499018</v>
      </c>
    </row>
    <row r="12" spans="1:17" s="12" customFormat="1" ht="137.44999999999999" customHeight="1" x14ac:dyDescent="0.2">
      <c r="B12" s="31" t="s">
        <v>28</v>
      </c>
      <c r="C12" s="31" t="s">
        <v>29</v>
      </c>
      <c r="D12" s="31" t="s">
        <v>29</v>
      </c>
      <c r="E12" s="13" t="s">
        <v>30</v>
      </c>
      <c r="F12" s="14" t="s">
        <v>31</v>
      </c>
      <c r="G12" s="15">
        <v>3041</v>
      </c>
      <c r="H12" s="16">
        <v>616300000</v>
      </c>
      <c r="I12" s="18">
        <v>0</v>
      </c>
      <c r="J12" s="16">
        <f>+H12+I12</f>
        <v>616300000</v>
      </c>
      <c r="K12" s="18">
        <v>0</v>
      </c>
      <c r="L12" s="18">
        <v>0</v>
      </c>
      <c r="M12" s="18">
        <v>0</v>
      </c>
      <c r="N12" s="18">
        <v>0</v>
      </c>
      <c r="O12" s="16">
        <f>+J12-L12</f>
        <v>616300000</v>
      </c>
      <c r="P12" s="17">
        <f>+L12/H12</f>
        <v>0</v>
      </c>
      <c r="Q12" s="17">
        <f>+L12/J12</f>
        <v>0</v>
      </c>
    </row>
    <row r="13" spans="1:17" s="12" customFormat="1" ht="108.75" customHeight="1" x14ac:dyDescent="0.2">
      <c r="B13" s="31" t="s">
        <v>32</v>
      </c>
      <c r="C13" s="31"/>
      <c r="D13" s="31"/>
      <c r="E13" s="13" t="s">
        <v>33</v>
      </c>
      <c r="F13" s="14" t="s">
        <v>34</v>
      </c>
      <c r="G13" s="15">
        <v>3041</v>
      </c>
      <c r="H13" s="16">
        <v>23534650.890000001</v>
      </c>
      <c r="I13" s="16">
        <v>3461983.55</v>
      </c>
      <c r="J13" s="16">
        <f>+H13+I13</f>
        <v>26996634.440000001</v>
      </c>
      <c r="K13" s="16">
        <v>19639796.68</v>
      </c>
      <c r="L13" s="16">
        <v>19602181.09</v>
      </c>
      <c r="M13" s="16">
        <v>19602181.09</v>
      </c>
      <c r="N13" s="16">
        <v>19602181.09</v>
      </c>
      <c r="O13" s="16">
        <f>+J13-L13</f>
        <v>7394453.3500000015</v>
      </c>
      <c r="P13" s="17">
        <f>+L13/H13</f>
        <v>0.83290723884623552</v>
      </c>
      <c r="Q13" s="17">
        <f>+L13/J13</f>
        <v>0.72609721532385196</v>
      </c>
    </row>
    <row r="14" spans="1:17" s="22" customFormat="1" ht="25.9" customHeight="1" x14ac:dyDescent="0.2">
      <c r="A14" s="19"/>
      <c r="B14" s="32" t="s">
        <v>35</v>
      </c>
      <c r="C14" s="32"/>
      <c r="D14" s="32"/>
      <c r="E14" s="32"/>
      <c r="F14" s="32"/>
      <c r="G14" s="20"/>
      <c r="H14" s="21">
        <f t="shared" ref="H14:O14" si="0">SUM(H10:H13)</f>
        <v>985662126.88999999</v>
      </c>
      <c r="I14" s="21">
        <f t="shared" si="0"/>
        <v>-159713028.44999999</v>
      </c>
      <c r="J14" s="21">
        <f>+H14+I14</f>
        <v>825949098.44000006</v>
      </c>
      <c r="K14" s="21">
        <f t="shared" si="0"/>
        <v>201297127.26000002</v>
      </c>
      <c r="L14" s="21">
        <f t="shared" si="0"/>
        <v>98690330.730000004</v>
      </c>
      <c r="M14" s="21">
        <f t="shared" si="0"/>
        <v>98690330.730000004</v>
      </c>
      <c r="N14" s="21">
        <f t="shared" si="0"/>
        <v>94800904.410000011</v>
      </c>
      <c r="O14" s="21">
        <f t="shared" si="0"/>
        <v>727258767.71000004</v>
      </c>
      <c r="P14" s="28"/>
      <c r="Q14" s="28"/>
    </row>
    <row r="15" spans="1:17" ht="25.9" customHeight="1" x14ac:dyDescent="0.2">
      <c r="B15" s="1"/>
      <c r="C15" s="1"/>
      <c r="D15" s="1"/>
      <c r="E15" s="1"/>
      <c r="F15" s="1"/>
      <c r="G15" s="1"/>
      <c r="H15" s="23"/>
      <c r="I15" s="23"/>
      <c r="J15" s="23"/>
      <c r="K15" s="23"/>
      <c r="L15" s="23"/>
      <c r="M15" s="23"/>
      <c r="N15" s="23"/>
      <c r="O15" s="23"/>
    </row>
    <row r="16" spans="1:17" ht="25.9" customHeight="1" x14ac:dyDescent="0.2">
      <c r="B16" s="1" t="s">
        <v>36</v>
      </c>
      <c r="G16" s="1"/>
      <c r="H16" s="1"/>
      <c r="I16" s="1"/>
      <c r="J16" s="1"/>
      <c r="K16" s="1"/>
      <c r="L16" s="1"/>
      <c r="M16" s="1"/>
      <c r="N16" s="1"/>
      <c r="O16" s="1"/>
    </row>
    <row r="18" spans="4:15" x14ac:dyDescent="0.2">
      <c r="H18" s="24"/>
      <c r="I18" s="24"/>
      <c r="J18" s="24"/>
      <c r="K18" s="24"/>
      <c r="L18" s="24"/>
      <c r="M18" s="24"/>
      <c r="N18" s="24"/>
      <c r="O18" s="24"/>
    </row>
    <row r="19" spans="4:15" x14ac:dyDescent="0.2">
      <c r="D19" s="25"/>
    </row>
    <row r="20" spans="4:15" x14ac:dyDescent="0.2">
      <c r="D20" s="29" t="s">
        <v>37</v>
      </c>
      <c r="E20" s="29"/>
      <c r="F20" s="29"/>
      <c r="I20" s="26"/>
      <c r="J20" s="26"/>
      <c r="K20" s="26"/>
      <c r="L20" s="29" t="s">
        <v>38</v>
      </c>
      <c r="M20" s="29"/>
      <c r="N20" s="29"/>
      <c r="O20" s="29"/>
    </row>
    <row r="21" spans="4:15" x14ac:dyDescent="0.2">
      <c r="D21" s="30" t="s">
        <v>39</v>
      </c>
      <c r="E21" s="30"/>
      <c r="F21" s="30"/>
      <c r="I21" s="27"/>
      <c r="J21" s="27"/>
      <c r="K21" s="27"/>
      <c r="L21" s="30" t="s">
        <v>40</v>
      </c>
      <c r="M21" s="30"/>
      <c r="N21" s="30"/>
      <c r="O21" s="30"/>
    </row>
  </sheetData>
  <sheetProtection password="EA12" sheet="1" objects="1" scenarios="1" formatCells="0"/>
  <mergeCells count="21">
    <mergeCell ref="B1:Q1"/>
    <mergeCell ref="B2:Q2"/>
    <mergeCell ref="B3:Q3"/>
    <mergeCell ref="E5:N5"/>
    <mergeCell ref="B7:D9"/>
    <mergeCell ref="E7:E9"/>
    <mergeCell ref="G7:G9"/>
    <mergeCell ref="H7:N7"/>
    <mergeCell ref="O7:O8"/>
    <mergeCell ref="P7:Q7"/>
    <mergeCell ref="B10:D10"/>
    <mergeCell ref="B11:D11"/>
    <mergeCell ref="B12:D12"/>
    <mergeCell ref="B13:D13"/>
    <mergeCell ref="B14:D14"/>
    <mergeCell ref="P14:Q14"/>
    <mergeCell ref="D20:F20"/>
    <mergeCell ref="L20:O20"/>
    <mergeCell ref="D21:F21"/>
    <mergeCell ref="L21:O21"/>
    <mergeCell ref="E14:F14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31496062992125984" right="0.70866141732283472" top="0.6692913385826772" bottom="0.23622047244094491" header="0.31496062992125984" footer="3.937007874015748E-2"/>
  <pageSetup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 TRIM</vt:lpstr>
      <vt:lpstr>PyPI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Magda Karina Cádena Hernández</cp:lastModifiedBy>
  <dcterms:created xsi:type="dcterms:W3CDTF">2018-10-16T15:11:23Z</dcterms:created>
  <dcterms:modified xsi:type="dcterms:W3CDTF">2018-10-16T22:42:44Z</dcterms:modified>
</cp:coreProperties>
</file>