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5.21\Administrativo\Financieros\Compartida\Control Presupuestal\INIFEG 2019\estados financieros 2019\para cargar en la pagina\anual\1-ingreso\excel\"/>
    </mc:Choice>
  </mc:AlternateContent>
  <xr:revisionPtr revIDLastSave="0" documentId="13_ncr:1_{E70E2831-2AB3-4280-BCE7-10D15EAF72F4}" xr6:coauthVersionLast="36" xr6:coauthVersionMax="36" xr10:uidLastSave="{00000000-0000-0000-0000-000000000000}"/>
  <bookViews>
    <workbookView xWindow="0" yWindow="0" windowWidth="20490" windowHeight="7245" xr2:uid="{00000000-000D-0000-FFFF-FFFF00000000}"/>
  </bookViews>
  <sheets>
    <sheet name="Calendario Ing" sheetId="1" r:id="rId1"/>
  </sheets>
  <externalReferences>
    <externalReference r:id="rId2"/>
  </externalReferences>
  <definedNames>
    <definedName name="_xlnm._FilterDatabase" localSheetId="0" hidden="1">'Calendario Ing'!$A$10:$O$10</definedName>
    <definedName name="CVE">#REF!</definedName>
    <definedName name="FOR">#REF!</definedName>
    <definedName name="HOM">[1]Hoja4!#REF!</definedName>
    <definedName name="Print_Titles" localSheetId="0">'Calendario Ing'!$3:$9</definedName>
    <definedName name="SAPBEXrevision" hidden="1">1</definedName>
    <definedName name="SAPBEXsysID" hidden="1">"BW1"</definedName>
    <definedName name="SAPBEXwbID" hidden="1">"DID4WN5RMH28TSZQY81LPTFPJ"</definedName>
    <definedName name="UNO">[1]Hoja3!#REF!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3" i="1" l="1"/>
  <c r="C49" i="1"/>
  <c r="C45" i="1"/>
  <c r="E45" i="1"/>
  <c r="F45" i="1"/>
  <c r="G45" i="1"/>
  <c r="H45" i="1"/>
  <c r="I45" i="1"/>
  <c r="J45" i="1"/>
  <c r="K45" i="1"/>
  <c r="L45" i="1"/>
  <c r="M45" i="1"/>
  <c r="N45" i="1"/>
  <c r="O45" i="1"/>
  <c r="D45" i="1"/>
  <c r="C47" i="1"/>
  <c r="C48" i="1"/>
  <c r="C46" i="1"/>
  <c r="C50" i="1"/>
  <c r="C51" i="1"/>
  <c r="C52" i="1"/>
  <c r="C54" i="1"/>
  <c r="C55" i="1"/>
  <c r="C56" i="1"/>
  <c r="C57" i="1"/>
  <c r="C58" i="1"/>
  <c r="C59" i="1"/>
  <c r="C60" i="1"/>
  <c r="C61" i="1"/>
  <c r="C62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E10" i="1"/>
  <c r="F10" i="1"/>
  <c r="G10" i="1"/>
  <c r="H10" i="1"/>
  <c r="I10" i="1"/>
  <c r="J10" i="1"/>
  <c r="K10" i="1"/>
  <c r="L10" i="1"/>
  <c r="M10" i="1"/>
  <c r="N10" i="1"/>
  <c r="O10" i="1"/>
  <c r="D10" i="1" l="1"/>
  <c r="C10" i="1" s="1"/>
</calcChain>
</file>

<file path=xl/sharedStrings.xml><?xml version="1.0" encoding="utf-8"?>
<sst xmlns="http://schemas.openxmlformats.org/spreadsheetml/2006/main" count="71" uniqueCount="69">
  <si>
    <t>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</si>
  <si>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</si>
  <si>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</si>
  <si>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</si>
  <si>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</si>
  <si>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</si>
  <si>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</si>
  <si>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</si>
  <si>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</si>
  <si>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</si>
  <si>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</si>
  <si>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</si>
  <si>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</si>
  <si>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</si>
  <si>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</si>
  <si>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</si>
  <si>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</si>
  <si>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</si>
  <si>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</si>
  <si>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</si>
  <si>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</si>
  <si>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</t>
  </si>
  <si>
    <t>Otros Impuestos</t>
  </si>
  <si>
    <t>Impuestos no comprendidos en las fracciones de la Ley de Ingresos causadas en ejercicios fiscales anteriores pendientes de liquidación o pago</t>
  </si>
  <si>
    <t>Cuotas y Aportaciones de seguridad social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</si>
  <si>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</si>
  <si>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</si>
  <si>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</si>
  <si>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</si>
  <si>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Contribuciones de mejoras</t>
  </si>
  <si>
    <t>Contribución de mejoras por obras públicas</t>
  </si>
  <si>
    <t>Contribuciones de Mejoras no comprendidas en las fracciones de la Ley de Ingresos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</si>
  <si>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</si>
  <si>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</si>
  <si>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</si>
  <si>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</si>
  <si>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Otros Derechos</t>
  </si>
  <si>
    <t>Derechos no comprendidos en las fracciones de la Ley de Ingresos causadas en ejercicios fiscales anteriores pendientes de liquidación o pago</t>
  </si>
  <si>
    <t>Productos</t>
  </si>
  <si>
    <t>Productos de tipo corriente</t>
  </si>
  <si>
    <t>Productos de capital</t>
  </si>
  <si>
    <t>Productos no comprendidos en las fracciones de la Ley de Ingresos causadas en ejercicios fiscales anteriores pendientes de liquidación o pago</t>
  </si>
  <si>
    <t>Aprovechamientos</t>
  </si>
  <si>
    <t>Aprovechamientos de tipo corriente</t>
  </si>
  <si>
    <t xml:space="preserve">Aprovechamientos de capital </t>
  </si>
  <si>
    <t>Aprovechamientos no comprendidos en las fracciones de la Ley de Ingresos causadas en ejercicios fiscales anteriores pendientes de liquidación o pago</t>
  </si>
  <si>
    <t>Ingresos por ventas de bienes y servicios</t>
  </si>
  <si>
    <t>Ingresos por ventas de bienes y servicios de organismos descentralizados</t>
  </si>
  <si>
    <t xml:space="preserve">Ingresos de operación de entidades paraestatales empresariales </t>
  </si>
  <si>
    <t>Ingresos por ventas de bienes y servicios producidos en establecimientos del Gobierno Central</t>
  </si>
  <si>
    <t>Participaciones y Aportaciones</t>
  </si>
  <si>
    <t>Participaciones</t>
  </si>
  <si>
    <t xml:space="preserve">Aportaciones 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</si>
  <si>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</si>
  <si>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</si>
  <si>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</si>
  <si>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</si>
  <si>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</si>
  <si>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 xml:space="preserve">Ayudas sociales </t>
  </si>
  <si>
    <t xml:space="preserve">Pensiones y Jubilaciones </t>
  </si>
  <si>
    <t>Transferencias a Fideicomisos, mandatos y análogos</t>
  </si>
  <si>
    <t>Ingresos derivados de Financiamientos</t>
  </si>
  <si>
    <t>Endeudamiento interno</t>
  </si>
  <si>
    <t>Endeudamiento externo</t>
  </si>
  <si>
    <t>(Pesos)</t>
  </si>
  <si>
    <t xml:space="preserve">CALENDARIO DE INGRESOS </t>
  </si>
  <si>
    <t>Ente Público:</t>
  </si>
  <si>
    <t>INSTITUTO DE INFRAESTRUCTURA FISICA EDUCATIVA DE GUANAJUATO</t>
  </si>
  <si>
    <t>Información Anual del Ejercicio Fiscal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</si>
</sst>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[Red]\-#,##0.00\ "/>
    <numFmt numFmtId="165" formatCode="0_ ;\-0\ "/>
    <numFmt numFmtId="166" formatCode="General_)"/>
    <numFmt numFmtId="167" formatCode="_-* #,##0.00\ _€_-;\-* #,##0.00\ _€_-;_-* &quot;-&quot;??\ _€_-;_-@_-"/>
    <numFmt numFmtId="168" formatCode="#,##0_ ;[Red]\-#,##0\ 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  <font>
      <sz val="11"/>
      <color theme="0"/>
      <name val="Calibri"/>
      <family val="2"/>
      <scheme val="minor"/>
    </font>
    <font>
      <sz val="10"/>
      <color theme="1"/>
      <name val="Calibri Light"/>
      <family val="2"/>
    </font>
    <font>
      <b/>
      <sz val="10"/>
      <name val="Calibri Light"/>
      <family val="2"/>
    </font>
    <font>
      <b/>
      <sz val="10"/>
      <color theme="1"/>
      <name val="Calibri Light"/>
      <family val="2"/>
    </font>
    <font>
      <sz val="10"/>
      <color rgb="FF000000"/>
      <name val="Calibri Light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theme="1"/>
      <name val="Garamond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rgb="FF000000"/>
      <name val="Calibri Light"/>
      <family val="2"/>
    </font>
  </fonts>
  <fills count="3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21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3" fillId="3" borderId="1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" fontId="4" fillId="4" borderId="2" applyNumberFormat="0" applyProtection="0">
      <alignment horizontal="center" vertical="center" wrapText="1"/>
    </xf>
    <xf numFmtId="4" fontId="5" fillId="5" borderId="2" applyNumberFormat="0" applyProtection="0">
      <alignment horizontal="center" vertical="center" wrapText="1"/>
    </xf>
    <xf numFmtId="4" fontId="6" fillId="4" borderId="2" applyNumberFormat="0" applyProtection="0">
      <alignment horizontal="left" vertical="center" wrapText="1"/>
    </xf>
    <xf numFmtId="4" fontId="7" fillId="6" borderId="0" applyNumberFormat="0" applyProtection="0">
      <alignment horizontal="left" vertical="center" wrapText="1"/>
    </xf>
    <xf numFmtId="4" fontId="8" fillId="7" borderId="2" applyNumberFormat="0" applyProtection="0">
      <alignment horizontal="right" vertical="center"/>
    </xf>
    <xf numFmtId="4" fontId="8" fillId="8" borderId="2" applyNumberFormat="0" applyProtection="0">
      <alignment horizontal="right" vertical="center"/>
    </xf>
    <xf numFmtId="4" fontId="8" fillId="9" borderId="2" applyNumberFormat="0" applyProtection="0">
      <alignment horizontal="right" vertical="center"/>
    </xf>
    <xf numFmtId="4" fontId="8" fillId="10" borderId="2" applyNumberFormat="0" applyProtection="0">
      <alignment horizontal="right" vertical="center"/>
    </xf>
    <xf numFmtId="4" fontId="8" fillId="11" borderId="2" applyNumberFormat="0" applyProtection="0">
      <alignment horizontal="right" vertical="center"/>
    </xf>
    <xf numFmtId="4" fontId="8" fillId="12" borderId="2" applyNumberFormat="0" applyProtection="0">
      <alignment horizontal="right" vertical="center"/>
    </xf>
    <xf numFmtId="4" fontId="8" fillId="13" borderId="2" applyNumberFormat="0" applyProtection="0">
      <alignment horizontal="right" vertical="center"/>
    </xf>
    <xf numFmtId="4" fontId="8" fillId="14" borderId="2" applyNumberFormat="0" applyProtection="0">
      <alignment horizontal="right" vertical="center"/>
    </xf>
    <xf numFmtId="4" fontId="8" fillId="15" borderId="2" applyNumberFormat="0" applyProtection="0">
      <alignment horizontal="right" vertical="center"/>
    </xf>
    <xf numFmtId="4" fontId="9" fillId="16" borderId="3" applyNumberFormat="0" applyProtection="0">
      <alignment horizontal="left" vertical="center" indent="1"/>
    </xf>
    <xf numFmtId="4" fontId="9" fillId="17" borderId="0" applyNumberFormat="0" applyProtection="0">
      <alignment horizontal="left" vertical="center" indent="1"/>
    </xf>
    <xf numFmtId="4" fontId="10" fillId="18" borderId="0" applyNumberFormat="0" applyProtection="0">
      <alignment horizontal="left" vertical="center" indent="1"/>
    </xf>
    <xf numFmtId="4" fontId="8" fillId="19" borderId="2" applyNumberFormat="0" applyProtection="0">
      <alignment horizontal="right" vertical="center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8" fillId="20" borderId="2" applyNumberFormat="0" applyProtection="0">
      <alignment vertical="center"/>
    </xf>
    <xf numFmtId="4" fontId="11" fillId="20" borderId="2" applyNumberFormat="0" applyProtection="0">
      <alignment vertical="center"/>
    </xf>
    <xf numFmtId="4" fontId="10" fillId="19" borderId="4" applyNumberFormat="0" applyProtection="0">
      <alignment horizontal="left" vertical="center" indent="1"/>
    </xf>
    <xf numFmtId="4" fontId="12" fillId="6" borderId="5" applyNumberFormat="0" applyProtection="0">
      <alignment horizontal="center" vertical="center" wrapText="1"/>
    </xf>
    <xf numFmtId="4" fontId="11" fillId="20" borderId="2" applyNumberFormat="0" applyProtection="0">
      <alignment horizontal="center" vertical="center" wrapText="1"/>
    </xf>
    <xf numFmtId="4" fontId="13" fillId="21" borderId="5" applyNumberFormat="0" applyProtection="0">
      <alignment horizontal="left" vertical="center" wrapText="1"/>
    </xf>
    <xf numFmtId="4" fontId="14" fillId="0" borderId="0" applyNumberFormat="0" applyProtection="0">
      <alignment horizontal="left" vertical="center" indent="1"/>
    </xf>
    <xf numFmtId="4" fontId="15" fillId="20" borderId="2" applyNumberFormat="0" applyProtection="0">
      <alignment horizontal="right" vertical="center"/>
    </xf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3" fillId="3" borderId="1" applyNumberFormat="0" applyFont="0" applyAlignment="0" applyProtection="0"/>
    <xf numFmtId="43" fontId="1" fillId="0" borderId="0" applyFont="0" applyFill="0" applyBorder="0" applyAlignment="0" applyProtection="0"/>
    <xf numFmtId="166" fontId="2" fillId="0" borderId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21" fillId="0" borderId="0" applyNumberFormat="0" applyFill="0" applyBorder="0" applyAlignment="0" applyProtection="0"/>
    <xf numFmtId="2" fontId="21" fillId="0" borderId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9" fontId="25" fillId="0" borderId="0" applyFont="0" applyFill="0" applyBorder="0" applyAlignment="0" applyProtection="0"/>
    <xf numFmtId="0" fontId="21" fillId="0" borderId="8" applyNumberFormat="0" applyFill="0" applyAlignment="0" applyProtection="0"/>
    <xf numFmtId="0" fontId="21" fillId="0" borderId="8" applyNumberFormat="0" applyFill="0" applyAlignment="0" applyProtection="0"/>
    <xf numFmtId="0" fontId="21" fillId="0" borderId="8" applyNumberFormat="0" applyFill="0" applyAlignment="0" applyProtection="0"/>
    <xf numFmtId="0" fontId="21" fillId="0" borderId="8" applyNumberFormat="0" applyFill="0" applyAlignment="0" applyProtection="0"/>
    <xf numFmtId="0" fontId="21" fillId="0" borderId="8" applyNumberFormat="0" applyFill="0" applyAlignment="0" applyProtection="0"/>
    <xf numFmtId="0" fontId="21" fillId="0" borderId="8" applyNumberFormat="0" applyFill="0" applyAlignment="0" applyProtection="0"/>
    <xf numFmtId="0" fontId="21" fillId="0" borderId="8" applyNumberFormat="0" applyFill="0" applyAlignment="0" applyProtection="0"/>
    <xf numFmtId="0" fontId="21" fillId="0" borderId="8" applyNumberFormat="0" applyFill="0" applyAlignment="0" applyProtection="0"/>
    <xf numFmtId="0" fontId="21" fillId="0" borderId="8" applyNumberFormat="0" applyFill="0" applyAlignment="0" applyProtection="0"/>
    <xf numFmtId="0" fontId="21" fillId="0" borderId="8" applyNumberFormat="0" applyFill="0" applyAlignment="0" applyProtection="0"/>
    <xf numFmtId="0" fontId="21" fillId="0" borderId="8" applyNumberFormat="0" applyFill="0" applyAlignment="0" applyProtection="0"/>
    <xf numFmtId="0" fontId="21" fillId="0" borderId="8" applyNumberFormat="0" applyFill="0" applyAlignment="0" applyProtection="0"/>
    <xf numFmtId="0" fontId="21" fillId="0" borderId="8" applyNumberFormat="0" applyFill="0" applyAlignment="0" applyProtection="0"/>
  </cellStyleXfs>
  <cellXfs count="19">
    <xf numFmtId="0" fontId="0" fillId="0" borderId="0" xfId="0"/>
    <xf numFmtId="0" fontId="17" fillId="0" borderId="0" xfId="0" applyFont="1" applyFill="1"/>
    <xf numFmtId="0" fontId="18" fillId="0" borderId="0" xfId="0" applyFont="1" applyFill="1" applyBorder="1" applyAlignment="1">
      <alignment horizontal="right"/>
    </xf>
    <xf numFmtId="0" fontId="18" fillId="0" borderId="7" xfId="0" applyNumberFormat="1" applyFont="1" applyFill="1" applyBorder="1" applyAlignment="1" applyProtection="1">
      <protection locked="0"/>
    </xf>
    <xf numFmtId="0" fontId="18" fillId="0" borderId="0" xfId="0" applyNumberFormat="1" applyFont="1" applyFill="1" applyBorder="1" applyAlignment="1" applyProtection="1">
      <protection locked="0"/>
    </xf>
    <xf numFmtId="0" fontId="17" fillId="0" borderId="0" xfId="0" applyFont="1" applyFill="1" applyBorder="1"/>
    <xf numFmtId="164" fontId="20" fillId="0" borderId="0" xfId="0" applyNumberFormat="1" applyFont="1" applyFill="1" applyBorder="1" applyAlignment="1">
      <alignment horizontal="right" vertical="center" wrapText="1"/>
    </xf>
    <xf numFmtId="0" fontId="26" fillId="23" borderId="6" xfId="0" applyFont="1" applyFill="1" applyBorder="1" applyAlignment="1"/>
    <xf numFmtId="165" fontId="27" fillId="23" borderId="6" xfId="164" applyNumberFormat="1" applyFont="1" applyFill="1" applyBorder="1" applyAlignment="1">
      <alignment horizontal="center" vertical="center"/>
    </xf>
    <xf numFmtId="0" fontId="28" fillId="2" borderId="0" xfId="0" applyFont="1" applyFill="1"/>
    <xf numFmtId="0" fontId="17" fillId="0" borderId="6" xfId="0" applyFont="1" applyFill="1" applyBorder="1" applyAlignment="1">
      <alignment horizontal="center" vertical="top" wrapText="1"/>
    </xf>
    <xf numFmtId="168" fontId="20" fillId="0" borderId="6" xfId="0" applyNumberFormat="1" applyFont="1" applyFill="1" applyBorder="1" applyAlignment="1">
      <alignment horizontal="right" vertical="center" wrapText="1"/>
    </xf>
    <xf numFmtId="0" fontId="17" fillId="0" borderId="6" xfId="0" applyFont="1" applyFill="1" applyBorder="1" applyAlignment="1">
      <alignment horizontal="left" vertical="top" wrapText="1" indent="1"/>
    </xf>
    <xf numFmtId="0" fontId="19" fillId="0" borderId="6" xfId="0" applyFont="1" applyFill="1" applyBorder="1" applyAlignment="1">
      <alignment horizontal="justify" vertical="top" wrapText="1"/>
    </xf>
    <xf numFmtId="0" fontId="19" fillId="0" borderId="6" xfId="0" applyFont="1" applyFill="1" applyBorder="1" applyAlignment="1">
      <alignment horizontal="left" vertical="top" wrapText="1"/>
    </xf>
    <xf numFmtId="168" fontId="29" fillId="0" borderId="6" xfId="0" applyNumberFormat="1" applyFont="1" applyFill="1" applyBorder="1" applyAlignment="1">
      <alignment horizontal="right" vertical="center" wrapText="1"/>
    </xf>
    <xf numFmtId="0" fontId="27" fillId="23" borderId="0" xfId="8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</cellXfs>
  <cellStyles count="321">
    <cellStyle name="=C:\WINNT\SYSTEM32\COMMAND.COM" xfId="165" xr:uid="{00000000-0005-0000-0000-000000000000}"/>
    <cellStyle name="20% - Énfasis1 2" xfId="166" xr:uid="{00000000-0005-0000-0000-000001000000}"/>
    <cellStyle name="20% - Énfasis2 2" xfId="167" xr:uid="{00000000-0005-0000-0000-000002000000}"/>
    <cellStyle name="20% - Énfasis3 2" xfId="168" xr:uid="{00000000-0005-0000-0000-000003000000}"/>
    <cellStyle name="20% - Énfasis4 2" xfId="44" xr:uid="{00000000-0005-0000-0000-000004000000}"/>
    <cellStyle name="20% - Énfasis4 3" xfId="45" xr:uid="{00000000-0005-0000-0000-000005000000}"/>
    <cellStyle name="40% - Énfasis3 2" xfId="169" xr:uid="{00000000-0005-0000-0000-000006000000}"/>
    <cellStyle name="60% - Énfasis3 2" xfId="170" xr:uid="{00000000-0005-0000-0000-000007000000}"/>
    <cellStyle name="60% - Énfasis4 2" xfId="171" xr:uid="{00000000-0005-0000-0000-000008000000}"/>
    <cellStyle name="60% - Énfasis6 2" xfId="172" xr:uid="{00000000-0005-0000-0000-000009000000}"/>
    <cellStyle name="Euro" xfId="46" xr:uid="{00000000-0005-0000-0000-00000A000000}"/>
    <cellStyle name="Euro 2" xfId="47" xr:uid="{00000000-0005-0000-0000-00000B000000}"/>
    <cellStyle name="Fecha" xfId="173" xr:uid="{00000000-0005-0000-0000-00000C000000}"/>
    <cellStyle name="Fijo" xfId="174" xr:uid="{00000000-0005-0000-0000-00000D000000}"/>
    <cellStyle name="HEADING1" xfId="175" xr:uid="{00000000-0005-0000-0000-00000E000000}"/>
    <cellStyle name="HEADING2" xfId="176" xr:uid="{00000000-0005-0000-0000-00000F000000}"/>
    <cellStyle name="Millares" xfId="164" builtinId="3"/>
    <cellStyle name="Millares 10" xfId="177" xr:uid="{00000000-0005-0000-0000-000011000000}"/>
    <cellStyle name="Millares 12" xfId="178" xr:uid="{00000000-0005-0000-0000-000012000000}"/>
    <cellStyle name="Millares 13" xfId="179" xr:uid="{00000000-0005-0000-0000-000013000000}"/>
    <cellStyle name="Millares 14" xfId="180" xr:uid="{00000000-0005-0000-0000-000014000000}"/>
    <cellStyle name="Millares 15" xfId="181" xr:uid="{00000000-0005-0000-0000-000015000000}"/>
    <cellStyle name="Millares 2" xfId="1" xr:uid="{00000000-0005-0000-0000-000016000000}"/>
    <cellStyle name="Millares 2 10" xfId="182" xr:uid="{00000000-0005-0000-0000-000017000000}"/>
    <cellStyle name="Millares 2 11" xfId="183" xr:uid="{00000000-0005-0000-0000-000018000000}"/>
    <cellStyle name="Millares 2 12" xfId="184" xr:uid="{00000000-0005-0000-0000-000019000000}"/>
    <cellStyle name="Millares 2 13" xfId="185" xr:uid="{00000000-0005-0000-0000-00001A000000}"/>
    <cellStyle name="Millares 2 14" xfId="186" xr:uid="{00000000-0005-0000-0000-00001B000000}"/>
    <cellStyle name="Millares 2 15" xfId="187" xr:uid="{00000000-0005-0000-0000-00001C000000}"/>
    <cellStyle name="Millares 2 16" xfId="188" xr:uid="{00000000-0005-0000-0000-00001D000000}"/>
    <cellStyle name="Millares 2 17" xfId="189" xr:uid="{00000000-0005-0000-0000-00001E000000}"/>
    <cellStyle name="Millares 2 18" xfId="190" xr:uid="{00000000-0005-0000-0000-00001F000000}"/>
    <cellStyle name="Millares 2 2" xfId="2" xr:uid="{00000000-0005-0000-0000-000020000000}"/>
    <cellStyle name="Millares 2 2 2" xfId="191" xr:uid="{00000000-0005-0000-0000-000021000000}"/>
    <cellStyle name="Millares 2 2 3" xfId="192" xr:uid="{00000000-0005-0000-0000-000022000000}"/>
    <cellStyle name="Millares 2 3" xfId="193" xr:uid="{00000000-0005-0000-0000-000023000000}"/>
    <cellStyle name="Millares 2 3 2" xfId="194" xr:uid="{00000000-0005-0000-0000-000024000000}"/>
    <cellStyle name="Millares 2 4" xfId="195" xr:uid="{00000000-0005-0000-0000-000025000000}"/>
    <cellStyle name="Millares 2 5" xfId="196" xr:uid="{00000000-0005-0000-0000-000026000000}"/>
    <cellStyle name="Millares 2 6" xfId="197" xr:uid="{00000000-0005-0000-0000-000027000000}"/>
    <cellStyle name="Millares 2 7" xfId="198" xr:uid="{00000000-0005-0000-0000-000028000000}"/>
    <cellStyle name="Millares 2 8" xfId="199" xr:uid="{00000000-0005-0000-0000-000029000000}"/>
    <cellStyle name="Millares 2 9" xfId="200" xr:uid="{00000000-0005-0000-0000-00002A000000}"/>
    <cellStyle name="Millares 3" xfId="3" xr:uid="{00000000-0005-0000-0000-00002B000000}"/>
    <cellStyle name="Millares 3 2" xfId="201" xr:uid="{00000000-0005-0000-0000-00002C000000}"/>
    <cellStyle name="Millares 3 3" xfId="202" xr:uid="{00000000-0005-0000-0000-00002D000000}"/>
    <cellStyle name="Millares 3 4" xfId="203" xr:uid="{00000000-0005-0000-0000-00002E000000}"/>
    <cellStyle name="Millares 3 5" xfId="204" xr:uid="{00000000-0005-0000-0000-00002F000000}"/>
    <cellStyle name="Millares 3 6" xfId="205" xr:uid="{00000000-0005-0000-0000-000030000000}"/>
    <cellStyle name="Millares 4" xfId="4" xr:uid="{00000000-0005-0000-0000-000031000000}"/>
    <cellStyle name="Millares 4 2" xfId="206" xr:uid="{00000000-0005-0000-0000-000032000000}"/>
    <cellStyle name="Millares 4 3" xfId="207" xr:uid="{00000000-0005-0000-0000-000033000000}"/>
    <cellStyle name="Millares 5" xfId="5" xr:uid="{00000000-0005-0000-0000-000034000000}"/>
    <cellStyle name="Millares 5 2" xfId="48" xr:uid="{00000000-0005-0000-0000-000035000000}"/>
    <cellStyle name="Millares 6" xfId="6" xr:uid="{00000000-0005-0000-0000-000036000000}"/>
    <cellStyle name="Millares 7" xfId="7" xr:uid="{00000000-0005-0000-0000-000037000000}"/>
    <cellStyle name="Millares 8" xfId="208" xr:uid="{00000000-0005-0000-0000-000038000000}"/>
    <cellStyle name="Millares 8 2" xfId="209" xr:uid="{00000000-0005-0000-0000-000039000000}"/>
    <cellStyle name="Millares 9" xfId="210" xr:uid="{00000000-0005-0000-0000-00003A000000}"/>
    <cellStyle name="Moneda 2" xfId="49" xr:uid="{00000000-0005-0000-0000-00003B000000}"/>
    <cellStyle name="Moneda 2 2" xfId="50" xr:uid="{00000000-0005-0000-0000-00003C000000}"/>
    <cellStyle name="Normal" xfId="0" builtinId="0"/>
    <cellStyle name="Normal 10" xfId="51" xr:uid="{00000000-0005-0000-0000-00003E000000}"/>
    <cellStyle name="Normal 10 10" xfId="52" xr:uid="{00000000-0005-0000-0000-00003F000000}"/>
    <cellStyle name="Normal 10 11" xfId="53" xr:uid="{00000000-0005-0000-0000-000040000000}"/>
    <cellStyle name="Normal 10 12" xfId="54" xr:uid="{00000000-0005-0000-0000-000041000000}"/>
    <cellStyle name="Normal 10 13" xfId="55" xr:uid="{00000000-0005-0000-0000-000042000000}"/>
    <cellStyle name="Normal 10 2" xfId="56" xr:uid="{00000000-0005-0000-0000-000043000000}"/>
    <cellStyle name="Normal 10 3" xfId="57" xr:uid="{00000000-0005-0000-0000-000044000000}"/>
    <cellStyle name="Normal 10 4" xfId="58" xr:uid="{00000000-0005-0000-0000-000045000000}"/>
    <cellStyle name="Normal 10 5" xfId="59" xr:uid="{00000000-0005-0000-0000-000046000000}"/>
    <cellStyle name="Normal 10 6" xfId="60" xr:uid="{00000000-0005-0000-0000-000047000000}"/>
    <cellStyle name="Normal 10 7" xfId="61" xr:uid="{00000000-0005-0000-0000-000048000000}"/>
    <cellStyle name="Normal 10 8" xfId="62" xr:uid="{00000000-0005-0000-0000-000049000000}"/>
    <cellStyle name="Normal 10 9" xfId="63" xr:uid="{00000000-0005-0000-0000-00004A000000}"/>
    <cellStyle name="Normal 11" xfId="64" xr:uid="{00000000-0005-0000-0000-00004B000000}"/>
    <cellStyle name="Normal 11 10" xfId="65" xr:uid="{00000000-0005-0000-0000-00004C000000}"/>
    <cellStyle name="Normal 11 11" xfId="66" xr:uid="{00000000-0005-0000-0000-00004D000000}"/>
    <cellStyle name="Normal 11 12" xfId="67" xr:uid="{00000000-0005-0000-0000-00004E000000}"/>
    <cellStyle name="Normal 11 13" xfId="68" xr:uid="{00000000-0005-0000-0000-00004F000000}"/>
    <cellStyle name="Normal 11 2" xfId="69" xr:uid="{00000000-0005-0000-0000-000050000000}"/>
    <cellStyle name="Normal 11 3" xfId="70" xr:uid="{00000000-0005-0000-0000-000051000000}"/>
    <cellStyle name="Normal 11 4" xfId="71" xr:uid="{00000000-0005-0000-0000-000052000000}"/>
    <cellStyle name="Normal 11 5" xfId="72" xr:uid="{00000000-0005-0000-0000-000053000000}"/>
    <cellStyle name="Normal 11 6" xfId="73" xr:uid="{00000000-0005-0000-0000-000054000000}"/>
    <cellStyle name="Normal 11 7" xfId="74" xr:uid="{00000000-0005-0000-0000-000055000000}"/>
    <cellStyle name="Normal 11 8" xfId="75" xr:uid="{00000000-0005-0000-0000-000056000000}"/>
    <cellStyle name="Normal 11 9" xfId="76" xr:uid="{00000000-0005-0000-0000-000057000000}"/>
    <cellStyle name="Normal 12" xfId="77" xr:uid="{00000000-0005-0000-0000-000058000000}"/>
    <cellStyle name="Normal 12 2" xfId="211" xr:uid="{00000000-0005-0000-0000-000059000000}"/>
    <cellStyle name="Normal 13" xfId="78" xr:uid="{00000000-0005-0000-0000-00005A000000}"/>
    <cellStyle name="Normal 14" xfId="79" xr:uid="{00000000-0005-0000-0000-00005B000000}"/>
    <cellStyle name="Normal 15" xfId="80" xr:uid="{00000000-0005-0000-0000-00005C000000}"/>
    <cellStyle name="Normal 2" xfId="8" xr:uid="{00000000-0005-0000-0000-00005D000000}"/>
    <cellStyle name="Normal 2 10" xfId="81" xr:uid="{00000000-0005-0000-0000-00005E000000}"/>
    <cellStyle name="Normal 2 10 2" xfId="212" xr:uid="{00000000-0005-0000-0000-00005F000000}"/>
    <cellStyle name="Normal 2 10 3" xfId="213" xr:uid="{00000000-0005-0000-0000-000060000000}"/>
    <cellStyle name="Normal 2 11" xfId="82" xr:uid="{00000000-0005-0000-0000-000061000000}"/>
    <cellStyle name="Normal 2 11 2" xfId="214" xr:uid="{00000000-0005-0000-0000-000062000000}"/>
    <cellStyle name="Normal 2 11 3" xfId="215" xr:uid="{00000000-0005-0000-0000-000063000000}"/>
    <cellStyle name="Normal 2 12" xfId="83" xr:uid="{00000000-0005-0000-0000-000064000000}"/>
    <cellStyle name="Normal 2 12 2" xfId="216" xr:uid="{00000000-0005-0000-0000-000065000000}"/>
    <cellStyle name="Normal 2 12 3" xfId="217" xr:uid="{00000000-0005-0000-0000-000066000000}"/>
    <cellStyle name="Normal 2 13" xfId="84" xr:uid="{00000000-0005-0000-0000-000067000000}"/>
    <cellStyle name="Normal 2 13 2" xfId="218" xr:uid="{00000000-0005-0000-0000-000068000000}"/>
    <cellStyle name="Normal 2 13 3" xfId="219" xr:uid="{00000000-0005-0000-0000-000069000000}"/>
    <cellStyle name="Normal 2 14" xfId="85" xr:uid="{00000000-0005-0000-0000-00006A000000}"/>
    <cellStyle name="Normal 2 14 2" xfId="220" xr:uid="{00000000-0005-0000-0000-00006B000000}"/>
    <cellStyle name="Normal 2 14 3" xfId="221" xr:uid="{00000000-0005-0000-0000-00006C000000}"/>
    <cellStyle name="Normal 2 15" xfId="86" xr:uid="{00000000-0005-0000-0000-00006D000000}"/>
    <cellStyle name="Normal 2 15 2" xfId="222" xr:uid="{00000000-0005-0000-0000-00006E000000}"/>
    <cellStyle name="Normal 2 15 3" xfId="223" xr:uid="{00000000-0005-0000-0000-00006F000000}"/>
    <cellStyle name="Normal 2 16" xfId="87" xr:uid="{00000000-0005-0000-0000-000070000000}"/>
    <cellStyle name="Normal 2 16 2" xfId="224" xr:uid="{00000000-0005-0000-0000-000071000000}"/>
    <cellStyle name="Normal 2 16 3" xfId="225" xr:uid="{00000000-0005-0000-0000-000072000000}"/>
    <cellStyle name="Normal 2 17" xfId="88" xr:uid="{00000000-0005-0000-0000-000073000000}"/>
    <cellStyle name="Normal 2 17 2" xfId="226" xr:uid="{00000000-0005-0000-0000-000074000000}"/>
    <cellStyle name="Normal 2 17 3" xfId="227" xr:uid="{00000000-0005-0000-0000-000075000000}"/>
    <cellStyle name="Normal 2 18" xfId="228" xr:uid="{00000000-0005-0000-0000-000076000000}"/>
    <cellStyle name="Normal 2 18 2" xfId="229" xr:uid="{00000000-0005-0000-0000-000077000000}"/>
    <cellStyle name="Normal 2 19" xfId="230" xr:uid="{00000000-0005-0000-0000-000078000000}"/>
    <cellStyle name="Normal 2 2" xfId="9" xr:uid="{00000000-0005-0000-0000-000079000000}"/>
    <cellStyle name="Normal 2 2 10" xfId="231" xr:uid="{00000000-0005-0000-0000-00007A000000}"/>
    <cellStyle name="Normal 2 2 11" xfId="232" xr:uid="{00000000-0005-0000-0000-00007B000000}"/>
    <cellStyle name="Normal 2 2 12" xfId="233" xr:uid="{00000000-0005-0000-0000-00007C000000}"/>
    <cellStyle name="Normal 2 2 13" xfId="234" xr:uid="{00000000-0005-0000-0000-00007D000000}"/>
    <cellStyle name="Normal 2 2 14" xfId="235" xr:uid="{00000000-0005-0000-0000-00007E000000}"/>
    <cellStyle name="Normal 2 2 15" xfId="236" xr:uid="{00000000-0005-0000-0000-00007F000000}"/>
    <cellStyle name="Normal 2 2 16" xfId="237" xr:uid="{00000000-0005-0000-0000-000080000000}"/>
    <cellStyle name="Normal 2 2 17" xfId="238" xr:uid="{00000000-0005-0000-0000-000081000000}"/>
    <cellStyle name="Normal 2 2 18" xfId="239" xr:uid="{00000000-0005-0000-0000-000082000000}"/>
    <cellStyle name="Normal 2 2 19" xfId="240" xr:uid="{00000000-0005-0000-0000-000083000000}"/>
    <cellStyle name="Normal 2 2 2" xfId="89" xr:uid="{00000000-0005-0000-0000-000084000000}"/>
    <cellStyle name="Normal 2 2 2 2" xfId="90" xr:uid="{00000000-0005-0000-0000-000085000000}"/>
    <cellStyle name="Normal 2 2 2 3" xfId="241" xr:uid="{00000000-0005-0000-0000-000086000000}"/>
    <cellStyle name="Normal 2 2 2 4" xfId="242" xr:uid="{00000000-0005-0000-0000-000087000000}"/>
    <cellStyle name="Normal 2 2 2 5" xfId="243" xr:uid="{00000000-0005-0000-0000-000088000000}"/>
    <cellStyle name="Normal 2 2 2 6" xfId="244" xr:uid="{00000000-0005-0000-0000-000089000000}"/>
    <cellStyle name="Normal 2 2 2 7" xfId="245" xr:uid="{00000000-0005-0000-0000-00008A000000}"/>
    <cellStyle name="Normal 2 2 20" xfId="246" xr:uid="{00000000-0005-0000-0000-00008B000000}"/>
    <cellStyle name="Normal 2 2 21" xfId="247" xr:uid="{00000000-0005-0000-0000-00008C000000}"/>
    <cellStyle name="Normal 2 2 22" xfId="248" xr:uid="{00000000-0005-0000-0000-00008D000000}"/>
    <cellStyle name="Normal 2 2 23" xfId="249" xr:uid="{00000000-0005-0000-0000-00008E000000}"/>
    <cellStyle name="Normal 2 2 3" xfId="91" xr:uid="{00000000-0005-0000-0000-00008F000000}"/>
    <cellStyle name="Normal 2 2 4" xfId="250" xr:uid="{00000000-0005-0000-0000-000090000000}"/>
    <cellStyle name="Normal 2 2 5" xfId="251" xr:uid="{00000000-0005-0000-0000-000091000000}"/>
    <cellStyle name="Normal 2 2 6" xfId="252" xr:uid="{00000000-0005-0000-0000-000092000000}"/>
    <cellStyle name="Normal 2 2 7" xfId="253" xr:uid="{00000000-0005-0000-0000-000093000000}"/>
    <cellStyle name="Normal 2 2 8" xfId="254" xr:uid="{00000000-0005-0000-0000-000094000000}"/>
    <cellStyle name="Normal 2 2 9" xfId="255" xr:uid="{00000000-0005-0000-0000-000095000000}"/>
    <cellStyle name="Normal 2 20" xfId="256" xr:uid="{00000000-0005-0000-0000-000096000000}"/>
    <cellStyle name="Normal 2 21" xfId="257" xr:uid="{00000000-0005-0000-0000-000097000000}"/>
    <cellStyle name="Normal 2 22" xfId="258" xr:uid="{00000000-0005-0000-0000-000098000000}"/>
    <cellStyle name="Normal 2 23" xfId="259" xr:uid="{00000000-0005-0000-0000-000099000000}"/>
    <cellStyle name="Normal 2 24" xfId="260" xr:uid="{00000000-0005-0000-0000-00009A000000}"/>
    <cellStyle name="Normal 2 25" xfId="261" xr:uid="{00000000-0005-0000-0000-00009B000000}"/>
    <cellStyle name="Normal 2 26" xfId="262" xr:uid="{00000000-0005-0000-0000-00009C000000}"/>
    <cellStyle name="Normal 2 27" xfId="263" xr:uid="{00000000-0005-0000-0000-00009D000000}"/>
    <cellStyle name="Normal 2 28" xfId="264" xr:uid="{00000000-0005-0000-0000-00009E000000}"/>
    <cellStyle name="Normal 2 29" xfId="265" xr:uid="{00000000-0005-0000-0000-00009F000000}"/>
    <cellStyle name="Normal 2 3" xfId="92" xr:uid="{00000000-0005-0000-0000-0000A0000000}"/>
    <cellStyle name="Normal 2 3 2" xfId="266" xr:uid="{00000000-0005-0000-0000-0000A1000000}"/>
    <cellStyle name="Normal 2 3 3" xfId="267" xr:uid="{00000000-0005-0000-0000-0000A2000000}"/>
    <cellStyle name="Normal 2 3 4" xfId="268" xr:uid="{00000000-0005-0000-0000-0000A3000000}"/>
    <cellStyle name="Normal 2 3 5" xfId="269" xr:uid="{00000000-0005-0000-0000-0000A4000000}"/>
    <cellStyle name="Normal 2 3 6" xfId="270" xr:uid="{00000000-0005-0000-0000-0000A5000000}"/>
    <cellStyle name="Normal 2 3 7" xfId="271" xr:uid="{00000000-0005-0000-0000-0000A6000000}"/>
    <cellStyle name="Normal 2 3 8" xfId="272" xr:uid="{00000000-0005-0000-0000-0000A7000000}"/>
    <cellStyle name="Normal 2 30" xfId="273" xr:uid="{00000000-0005-0000-0000-0000A8000000}"/>
    <cellStyle name="Normal 2 4" xfId="93" xr:uid="{00000000-0005-0000-0000-0000A9000000}"/>
    <cellStyle name="Normal 2 4 2" xfId="274" xr:uid="{00000000-0005-0000-0000-0000AA000000}"/>
    <cellStyle name="Normal 2 4 3" xfId="275" xr:uid="{00000000-0005-0000-0000-0000AB000000}"/>
    <cellStyle name="Normal 2 5" xfId="94" xr:uid="{00000000-0005-0000-0000-0000AC000000}"/>
    <cellStyle name="Normal 2 5 2" xfId="276" xr:uid="{00000000-0005-0000-0000-0000AD000000}"/>
    <cellStyle name="Normal 2 5 3" xfId="277" xr:uid="{00000000-0005-0000-0000-0000AE000000}"/>
    <cellStyle name="Normal 2 6" xfId="95" xr:uid="{00000000-0005-0000-0000-0000AF000000}"/>
    <cellStyle name="Normal 2 6 2" xfId="278" xr:uid="{00000000-0005-0000-0000-0000B0000000}"/>
    <cellStyle name="Normal 2 6 3" xfId="279" xr:uid="{00000000-0005-0000-0000-0000B1000000}"/>
    <cellStyle name="Normal 2 7" xfId="96" xr:uid="{00000000-0005-0000-0000-0000B2000000}"/>
    <cellStyle name="Normal 2 7 2" xfId="280" xr:uid="{00000000-0005-0000-0000-0000B3000000}"/>
    <cellStyle name="Normal 2 7 3" xfId="281" xr:uid="{00000000-0005-0000-0000-0000B4000000}"/>
    <cellStyle name="Normal 2 8" xfId="97" xr:uid="{00000000-0005-0000-0000-0000B5000000}"/>
    <cellStyle name="Normal 2 8 2" xfId="282" xr:uid="{00000000-0005-0000-0000-0000B6000000}"/>
    <cellStyle name="Normal 2 8 3" xfId="283" xr:uid="{00000000-0005-0000-0000-0000B7000000}"/>
    <cellStyle name="Normal 2 82" xfId="284" xr:uid="{00000000-0005-0000-0000-0000B8000000}"/>
    <cellStyle name="Normal 2 83" xfId="285" xr:uid="{00000000-0005-0000-0000-0000B9000000}"/>
    <cellStyle name="Normal 2 86" xfId="286" xr:uid="{00000000-0005-0000-0000-0000BA000000}"/>
    <cellStyle name="Normal 2 9" xfId="98" xr:uid="{00000000-0005-0000-0000-0000BB000000}"/>
    <cellStyle name="Normal 2 9 2" xfId="287" xr:uid="{00000000-0005-0000-0000-0000BC000000}"/>
    <cellStyle name="Normal 2 9 3" xfId="288" xr:uid="{00000000-0005-0000-0000-0000BD000000}"/>
    <cellStyle name="Normal 3" xfId="10" xr:uid="{00000000-0005-0000-0000-0000BE000000}"/>
    <cellStyle name="Normal 3 10" xfId="99" xr:uid="{00000000-0005-0000-0000-0000BF000000}"/>
    <cellStyle name="Normal 3 11" xfId="100" xr:uid="{00000000-0005-0000-0000-0000C0000000}"/>
    <cellStyle name="Normal 3 12" xfId="101" xr:uid="{00000000-0005-0000-0000-0000C1000000}"/>
    <cellStyle name="Normal 3 13" xfId="102" xr:uid="{00000000-0005-0000-0000-0000C2000000}"/>
    <cellStyle name="Normal 3 2" xfId="103" xr:uid="{00000000-0005-0000-0000-0000C3000000}"/>
    <cellStyle name="Normal 3 3" xfId="104" xr:uid="{00000000-0005-0000-0000-0000C4000000}"/>
    <cellStyle name="Normal 3 4" xfId="105" xr:uid="{00000000-0005-0000-0000-0000C5000000}"/>
    <cellStyle name="Normal 3 5" xfId="106" xr:uid="{00000000-0005-0000-0000-0000C6000000}"/>
    <cellStyle name="Normal 3 6" xfId="107" xr:uid="{00000000-0005-0000-0000-0000C7000000}"/>
    <cellStyle name="Normal 3 7" xfId="108" xr:uid="{00000000-0005-0000-0000-0000C8000000}"/>
    <cellStyle name="Normal 3 8" xfId="109" xr:uid="{00000000-0005-0000-0000-0000C9000000}"/>
    <cellStyle name="Normal 3 9" xfId="110" xr:uid="{00000000-0005-0000-0000-0000CA000000}"/>
    <cellStyle name="Normal 4" xfId="11" xr:uid="{00000000-0005-0000-0000-0000CB000000}"/>
    <cellStyle name="Normal 4 10" xfId="111" xr:uid="{00000000-0005-0000-0000-0000CC000000}"/>
    <cellStyle name="Normal 4 11" xfId="112" xr:uid="{00000000-0005-0000-0000-0000CD000000}"/>
    <cellStyle name="Normal 4 12" xfId="113" xr:uid="{00000000-0005-0000-0000-0000CE000000}"/>
    <cellStyle name="Normal 4 13" xfId="114" xr:uid="{00000000-0005-0000-0000-0000CF000000}"/>
    <cellStyle name="Normal 4 2" xfId="115" xr:uid="{00000000-0005-0000-0000-0000D0000000}"/>
    <cellStyle name="Normal 4 2 2" xfId="289" xr:uid="{00000000-0005-0000-0000-0000D1000000}"/>
    <cellStyle name="Normal 4 3" xfId="116" xr:uid="{00000000-0005-0000-0000-0000D2000000}"/>
    <cellStyle name="Normal 4 4" xfId="12" xr:uid="{00000000-0005-0000-0000-0000D3000000}"/>
    <cellStyle name="Normal 4 5" xfId="117" xr:uid="{00000000-0005-0000-0000-0000D4000000}"/>
    <cellStyle name="Normal 4 6" xfId="118" xr:uid="{00000000-0005-0000-0000-0000D5000000}"/>
    <cellStyle name="Normal 4 7" xfId="119" xr:uid="{00000000-0005-0000-0000-0000D6000000}"/>
    <cellStyle name="Normal 4 8" xfId="120" xr:uid="{00000000-0005-0000-0000-0000D7000000}"/>
    <cellStyle name="Normal 4 9" xfId="121" xr:uid="{00000000-0005-0000-0000-0000D8000000}"/>
    <cellStyle name="Normal 5" xfId="13" xr:uid="{00000000-0005-0000-0000-0000D9000000}"/>
    <cellStyle name="Normal 5 10" xfId="122" xr:uid="{00000000-0005-0000-0000-0000DA000000}"/>
    <cellStyle name="Normal 5 11" xfId="123" xr:uid="{00000000-0005-0000-0000-0000DB000000}"/>
    <cellStyle name="Normal 5 12" xfId="124" xr:uid="{00000000-0005-0000-0000-0000DC000000}"/>
    <cellStyle name="Normal 5 13" xfId="125" xr:uid="{00000000-0005-0000-0000-0000DD000000}"/>
    <cellStyle name="Normal 5 14" xfId="290" xr:uid="{00000000-0005-0000-0000-0000DE000000}"/>
    <cellStyle name="Normal 5 15" xfId="291" xr:uid="{00000000-0005-0000-0000-0000DF000000}"/>
    <cellStyle name="Normal 5 16" xfId="292" xr:uid="{00000000-0005-0000-0000-0000E0000000}"/>
    <cellStyle name="Normal 5 17" xfId="293" xr:uid="{00000000-0005-0000-0000-0000E1000000}"/>
    <cellStyle name="Normal 5 2" xfId="126" xr:uid="{00000000-0005-0000-0000-0000E2000000}"/>
    <cellStyle name="Normal 5 2 2" xfId="294" xr:uid="{00000000-0005-0000-0000-0000E3000000}"/>
    <cellStyle name="Normal 5 3" xfId="127" xr:uid="{00000000-0005-0000-0000-0000E4000000}"/>
    <cellStyle name="Normal 5 3 2" xfId="295" xr:uid="{00000000-0005-0000-0000-0000E5000000}"/>
    <cellStyle name="Normal 5 4" xfId="128" xr:uid="{00000000-0005-0000-0000-0000E6000000}"/>
    <cellStyle name="Normal 5 4 2" xfId="296" xr:uid="{00000000-0005-0000-0000-0000E7000000}"/>
    <cellStyle name="Normal 5 5" xfId="129" xr:uid="{00000000-0005-0000-0000-0000E8000000}"/>
    <cellStyle name="Normal 5 5 2" xfId="297" xr:uid="{00000000-0005-0000-0000-0000E9000000}"/>
    <cellStyle name="Normal 5 6" xfId="130" xr:uid="{00000000-0005-0000-0000-0000EA000000}"/>
    <cellStyle name="Normal 5 7" xfId="131" xr:uid="{00000000-0005-0000-0000-0000EB000000}"/>
    <cellStyle name="Normal 5 7 2" xfId="298" xr:uid="{00000000-0005-0000-0000-0000EC000000}"/>
    <cellStyle name="Normal 5 8" xfId="132" xr:uid="{00000000-0005-0000-0000-0000ED000000}"/>
    <cellStyle name="Normal 5 9" xfId="133" xr:uid="{00000000-0005-0000-0000-0000EE000000}"/>
    <cellStyle name="Normal 56" xfId="299" xr:uid="{00000000-0005-0000-0000-0000EF000000}"/>
    <cellStyle name="Normal 6" xfId="134" xr:uid="{00000000-0005-0000-0000-0000F0000000}"/>
    <cellStyle name="Normal 6 10" xfId="135" xr:uid="{00000000-0005-0000-0000-0000F1000000}"/>
    <cellStyle name="Normal 6 11" xfId="136" xr:uid="{00000000-0005-0000-0000-0000F2000000}"/>
    <cellStyle name="Normal 6 12" xfId="137" xr:uid="{00000000-0005-0000-0000-0000F3000000}"/>
    <cellStyle name="Normal 6 13" xfId="138" xr:uid="{00000000-0005-0000-0000-0000F4000000}"/>
    <cellStyle name="Normal 6 2" xfId="139" xr:uid="{00000000-0005-0000-0000-0000F5000000}"/>
    <cellStyle name="Normal 6 3" xfId="140" xr:uid="{00000000-0005-0000-0000-0000F6000000}"/>
    <cellStyle name="Normal 6 4" xfId="141" xr:uid="{00000000-0005-0000-0000-0000F7000000}"/>
    <cellStyle name="Normal 6 5" xfId="142" xr:uid="{00000000-0005-0000-0000-0000F8000000}"/>
    <cellStyle name="Normal 6 6" xfId="143" xr:uid="{00000000-0005-0000-0000-0000F9000000}"/>
    <cellStyle name="Normal 6 7" xfId="144" xr:uid="{00000000-0005-0000-0000-0000FA000000}"/>
    <cellStyle name="Normal 6 8" xfId="145" xr:uid="{00000000-0005-0000-0000-0000FB000000}"/>
    <cellStyle name="Normal 6 9" xfId="146" xr:uid="{00000000-0005-0000-0000-0000FC000000}"/>
    <cellStyle name="Normal 67" xfId="147" xr:uid="{00000000-0005-0000-0000-0000FD000000}"/>
    <cellStyle name="Normal 7" xfId="148" xr:uid="{00000000-0005-0000-0000-0000FE000000}"/>
    <cellStyle name="Normal 7 10" xfId="149" xr:uid="{00000000-0005-0000-0000-0000FF000000}"/>
    <cellStyle name="Normal 7 11" xfId="150" xr:uid="{00000000-0005-0000-0000-000000010000}"/>
    <cellStyle name="Normal 7 12" xfId="151" xr:uid="{00000000-0005-0000-0000-000001010000}"/>
    <cellStyle name="Normal 7 13" xfId="152" xr:uid="{00000000-0005-0000-0000-000002010000}"/>
    <cellStyle name="Normal 7 14" xfId="300" xr:uid="{00000000-0005-0000-0000-000003010000}"/>
    <cellStyle name="Normal 7 15" xfId="301" xr:uid="{00000000-0005-0000-0000-000004010000}"/>
    <cellStyle name="Normal 7 16" xfId="302" xr:uid="{00000000-0005-0000-0000-000005010000}"/>
    <cellStyle name="Normal 7 17" xfId="303" xr:uid="{00000000-0005-0000-0000-000006010000}"/>
    <cellStyle name="Normal 7 18" xfId="304" xr:uid="{00000000-0005-0000-0000-000007010000}"/>
    <cellStyle name="Normal 7 2" xfId="153" xr:uid="{00000000-0005-0000-0000-000008010000}"/>
    <cellStyle name="Normal 7 3" xfId="154" xr:uid="{00000000-0005-0000-0000-000009010000}"/>
    <cellStyle name="Normal 7 4" xfId="155" xr:uid="{00000000-0005-0000-0000-00000A010000}"/>
    <cellStyle name="Normal 7 5" xfId="156" xr:uid="{00000000-0005-0000-0000-00000B010000}"/>
    <cellStyle name="Normal 7 6" xfId="157" xr:uid="{00000000-0005-0000-0000-00000C010000}"/>
    <cellStyle name="Normal 7 7" xfId="158" xr:uid="{00000000-0005-0000-0000-00000D010000}"/>
    <cellStyle name="Normal 7 8" xfId="159" xr:uid="{00000000-0005-0000-0000-00000E010000}"/>
    <cellStyle name="Normal 7 9" xfId="160" xr:uid="{00000000-0005-0000-0000-00000F010000}"/>
    <cellStyle name="Normal 8" xfId="161" xr:uid="{00000000-0005-0000-0000-000010010000}"/>
    <cellStyle name="Normal 9" xfId="162" xr:uid="{00000000-0005-0000-0000-000011010000}"/>
    <cellStyle name="Normal 9 2" xfId="305" xr:uid="{00000000-0005-0000-0000-000012010000}"/>
    <cellStyle name="Normal 9 3" xfId="306" xr:uid="{00000000-0005-0000-0000-000013010000}"/>
    <cellStyle name="Notas 2" xfId="14" xr:uid="{00000000-0005-0000-0000-000014010000}"/>
    <cellStyle name="Notas 3" xfId="163" xr:uid="{00000000-0005-0000-0000-000015010000}"/>
    <cellStyle name="Porcentaje 2" xfId="15" xr:uid="{00000000-0005-0000-0000-000016010000}"/>
    <cellStyle name="Porcentaje 3" xfId="16" xr:uid="{00000000-0005-0000-0000-000017010000}"/>
    <cellStyle name="Porcentual 2" xfId="307" xr:uid="{00000000-0005-0000-0000-000018010000}"/>
    <cellStyle name="SAPBEXaggData" xfId="17" xr:uid="{00000000-0005-0000-0000-000019010000}"/>
    <cellStyle name="SAPBEXaggDataEmph" xfId="18" xr:uid="{00000000-0005-0000-0000-00001A010000}"/>
    <cellStyle name="SAPBEXaggItem" xfId="19" xr:uid="{00000000-0005-0000-0000-00001B010000}"/>
    <cellStyle name="SAPBEXchaText" xfId="20" xr:uid="{00000000-0005-0000-0000-00001C010000}"/>
    <cellStyle name="SAPBEXexcBad7" xfId="21" xr:uid="{00000000-0005-0000-0000-00001D010000}"/>
    <cellStyle name="SAPBEXexcBad8" xfId="22" xr:uid="{00000000-0005-0000-0000-00001E010000}"/>
    <cellStyle name="SAPBEXexcBad9" xfId="23" xr:uid="{00000000-0005-0000-0000-00001F010000}"/>
    <cellStyle name="SAPBEXexcCritical4" xfId="24" xr:uid="{00000000-0005-0000-0000-000020010000}"/>
    <cellStyle name="SAPBEXexcCritical5" xfId="25" xr:uid="{00000000-0005-0000-0000-000021010000}"/>
    <cellStyle name="SAPBEXexcCritical6" xfId="26" xr:uid="{00000000-0005-0000-0000-000022010000}"/>
    <cellStyle name="SAPBEXexcGood1" xfId="27" xr:uid="{00000000-0005-0000-0000-000023010000}"/>
    <cellStyle name="SAPBEXexcGood2" xfId="28" xr:uid="{00000000-0005-0000-0000-000024010000}"/>
    <cellStyle name="SAPBEXexcGood3" xfId="29" xr:uid="{00000000-0005-0000-0000-000025010000}"/>
    <cellStyle name="SAPBEXfilterDrill" xfId="30" xr:uid="{00000000-0005-0000-0000-000026010000}"/>
    <cellStyle name="SAPBEXfilterItem" xfId="31" xr:uid="{00000000-0005-0000-0000-000027010000}"/>
    <cellStyle name="SAPBEXfilterText" xfId="32" xr:uid="{00000000-0005-0000-0000-000028010000}"/>
    <cellStyle name="SAPBEXformats" xfId="33" xr:uid="{00000000-0005-0000-0000-000029010000}"/>
    <cellStyle name="SAPBEXheaderItem" xfId="34" xr:uid="{00000000-0005-0000-0000-00002A010000}"/>
    <cellStyle name="SAPBEXheaderText" xfId="35" xr:uid="{00000000-0005-0000-0000-00002B010000}"/>
    <cellStyle name="SAPBEXresData" xfId="36" xr:uid="{00000000-0005-0000-0000-00002C010000}"/>
    <cellStyle name="SAPBEXresDataEmph" xfId="37" xr:uid="{00000000-0005-0000-0000-00002D010000}"/>
    <cellStyle name="SAPBEXresItem" xfId="38" xr:uid="{00000000-0005-0000-0000-00002E010000}"/>
    <cellStyle name="SAPBEXstdData" xfId="39" xr:uid="{00000000-0005-0000-0000-00002F010000}"/>
    <cellStyle name="SAPBEXstdDataEmph" xfId="40" xr:uid="{00000000-0005-0000-0000-000030010000}"/>
    <cellStyle name="SAPBEXstdItem" xfId="41" xr:uid="{00000000-0005-0000-0000-000031010000}"/>
    <cellStyle name="SAPBEXtitle" xfId="42" xr:uid="{00000000-0005-0000-0000-000032010000}"/>
    <cellStyle name="SAPBEXundefined" xfId="43" xr:uid="{00000000-0005-0000-0000-000033010000}"/>
    <cellStyle name="Total 10" xfId="308" xr:uid="{00000000-0005-0000-0000-000034010000}"/>
    <cellStyle name="Total 11" xfId="309" xr:uid="{00000000-0005-0000-0000-000035010000}"/>
    <cellStyle name="Total 12" xfId="310" xr:uid="{00000000-0005-0000-0000-000036010000}"/>
    <cellStyle name="Total 13" xfId="311" xr:uid="{00000000-0005-0000-0000-000037010000}"/>
    <cellStyle name="Total 14" xfId="312" xr:uid="{00000000-0005-0000-0000-000038010000}"/>
    <cellStyle name="Total 2" xfId="313" xr:uid="{00000000-0005-0000-0000-000039010000}"/>
    <cellStyle name="Total 3" xfId="314" xr:uid="{00000000-0005-0000-0000-00003A010000}"/>
    <cellStyle name="Total 4" xfId="315" xr:uid="{00000000-0005-0000-0000-00003B010000}"/>
    <cellStyle name="Total 5" xfId="316" xr:uid="{00000000-0005-0000-0000-00003C010000}"/>
    <cellStyle name="Total 6" xfId="317" xr:uid="{00000000-0005-0000-0000-00003D010000}"/>
    <cellStyle name="Total 7" xfId="318" xr:uid="{00000000-0005-0000-0000-00003E010000}"/>
    <cellStyle name="Total 8" xfId="319" xr:uid="{00000000-0005-0000-0000-00003F010000}"/>
    <cellStyle name="Total 9" xfId="320" xr:uid="{00000000-0005-0000-0000-000040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204107</xdr:colOff>
      <xdr:row>2</xdr:row>
      <xdr:rowOff>54428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433457" y="216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5</xdr:col>
      <xdr:colOff>204107</xdr:colOff>
      <xdr:row>1</xdr:row>
      <xdr:rowOff>54428</xdr:rowOff>
    </xdr:from>
    <xdr:ext cx="184731" cy="264560"/>
    <xdr:sp macro="" textlink="">
      <xdr:nvSpPr>
        <xdr:cNvPr id="3" name="1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214757" y="3782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0</xdr:col>
      <xdr:colOff>272144</xdr:colOff>
      <xdr:row>1</xdr:row>
      <xdr:rowOff>27214</xdr:rowOff>
    </xdr:from>
    <xdr:to>
      <xdr:col>1</xdr:col>
      <xdr:colOff>2027464</xdr:colOff>
      <xdr:row>7</xdr:row>
      <xdr:rowOff>81643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B95F091-5212-466D-ABC6-05D44520EE2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144" y="190500"/>
          <a:ext cx="2095499" cy="1034143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espaldo%20Actual\Armonizaci&#243;n%202013-2018\p&#225;gina%20de%20Internet\2do.Trimestre\Aportaciones%20Federales%20en%20materia%20de%20salu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r. Trimestre"/>
      <sheetName val="Personal Comisionado o con lice"/>
      <sheetName val="Pagos retroactivos"/>
      <sheetName val="PagosDifAlCostoPlaza"/>
      <sheetName val="Plazas_existentes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3"/>
  <sheetViews>
    <sheetView showGridLines="0" tabSelected="1" topLeftCell="A2" zoomScaleNormal="100" workbookViewId="0">
      <selection activeCell="G14" sqref="G14"/>
    </sheetView>
  </sheetViews>
  <sheetFormatPr baseColWidth="10" defaultColWidth="5" defaultRowHeight="12.75" x14ac:dyDescent="0.2"/>
  <cols>
    <col min="1" max="1" width="5" style="5"/>
    <col min="2" max="2" width="74.28515625" style="5" bestFit="1" customWidth="1"/>
    <col min="3" max="3" width="13.5703125" style="5" customWidth="1"/>
    <col min="4" max="4" width="13.85546875" style="5" customWidth="1"/>
    <col min="5" max="5" width="14.28515625" style="5" customWidth="1"/>
    <col min="6" max="6" width="11.85546875" style="5" customWidth="1"/>
    <col min="7" max="7" width="12.28515625" style="5" customWidth="1"/>
    <col min="8" max="8" width="12" style="5" customWidth="1"/>
    <col min="9" max="9" width="12.85546875" style="5" customWidth="1"/>
    <col min="10" max="10" width="13.42578125" style="5" customWidth="1"/>
    <col min="11" max="11" width="12.42578125" style="5" customWidth="1"/>
    <col min="12" max="12" width="15.140625" style="5" customWidth="1"/>
    <col min="13" max="13" width="13.28515625" style="5" customWidth="1"/>
    <col min="14" max="14" width="14.5703125" style="5" customWidth="1"/>
    <col min="15" max="15" width="14" style="5" customWidth="1"/>
    <col min="16" max="16384" width="5" style="5"/>
  </cols>
  <sheetData>
    <row r="1" spans="1:15" x14ac:dyDescent="0.2">
      <c r="A1" s="1"/>
    </row>
    <row r="2" spans="1:15" s="9" customFormat="1" x14ac:dyDescent="0.2">
      <c r="A2" s="1"/>
      <c r="B2" s="16" t="s">
        <v>65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5" s="9" customFormat="1" x14ac:dyDescent="0.2">
      <c r="A3" s="1"/>
      <c r="B3" s="16" t="s">
        <v>68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s="9" customFormat="1" x14ac:dyDescent="0.2">
      <c r="A4" s="1"/>
      <c r="B4" s="16" t="s">
        <v>64</v>
      </c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s="1" customFormat="1" x14ac:dyDescent="0.2"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pans="1:15" s="1" customFormat="1" x14ac:dyDescent="0.2">
      <c r="B6" s="2" t="s">
        <v>66</v>
      </c>
      <c r="C6" s="3" t="s">
        <v>67</v>
      </c>
      <c r="D6" s="3"/>
      <c r="E6" s="3"/>
      <c r="F6" s="3"/>
      <c r="G6" s="4"/>
      <c r="H6" s="4"/>
      <c r="I6" s="4"/>
      <c r="J6" s="4"/>
      <c r="K6" s="4"/>
      <c r="L6" s="4"/>
      <c r="M6" s="4"/>
      <c r="N6" s="4"/>
      <c r="O6" s="4"/>
    </row>
    <row r="7" spans="1:15" s="1" customFormat="1" x14ac:dyDescent="0.2"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1:15" s="1" customFormat="1" x14ac:dyDescent="0.2"/>
    <row r="9" spans="1:15" x14ac:dyDescent="0.2">
      <c r="B9" s="7"/>
      <c r="C9" s="8" t="s">
        <v>0</v>
      </c>
      <c r="D9" s="8" t="s">
        <v>1</v>
      </c>
      <c r="E9" s="8" t="s">
        <v>2</v>
      </c>
      <c r="F9" s="8" t="s">
        <v>3</v>
      </c>
      <c r="G9" s="8" t="s">
        <v>4</v>
      </c>
      <c r="H9" s="8" t="s">
        <v>5</v>
      </c>
      <c r="I9" s="8" t="s">
        <v>6</v>
      </c>
      <c r="J9" s="8" t="s">
        <v>7</v>
      </c>
      <c r="K9" s="8" t="s">
        <v>8</v>
      </c>
      <c r="L9" s="8" t="s">
        <v>9</v>
      </c>
      <c r="M9" s="8" t="s">
        <v>10</v>
      </c>
      <c r="N9" s="8" t="s">
        <v>11</v>
      </c>
      <c r="O9" s="8" t="s">
        <v>12</v>
      </c>
    </row>
    <row r="10" spans="1:15" x14ac:dyDescent="0.2">
      <c r="B10" s="10" t="s">
        <v>13</v>
      </c>
      <c r="C10" s="11">
        <f>+D10+E10+F10+G10+H10+I10+J10+K10+L10+M10+N10+O10</f>
        <v>462433217.31999993</v>
      </c>
      <c r="D10" s="11">
        <f>+D11+D21+D27+D30+D37+D41+D45+D49+D53+D60</f>
        <v>38634086.859999999</v>
      </c>
      <c r="E10" s="11">
        <f t="shared" ref="E10:O10" si="0">+E11+E21+E27+E30+E37+E41+E45+E49+E53+E60</f>
        <v>38899088.310000002</v>
      </c>
      <c r="F10" s="11">
        <f t="shared" si="0"/>
        <v>39381056.829999998</v>
      </c>
      <c r="G10" s="11">
        <f t="shared" si="0"/>
        <v>39074456.32</v>
      </c>
      <c r="H10" s="11">
        <f t="shared" si="0"/>
        <v>38758209.769999996</v>
      </c>
      <c r="I10" s="11">
        <f t="shared" si="0"/>
        <v>38807506</v>
      </c>
      <c r="J10" s="11">
        <f t="shared" si="0"/>
        <v>38749991.079999998</v>
      </c>
      <c r="K10" s="11">
        <f t="shared" si="0"/>
        <v>38758081.450000003</v>
      </c>
      <c r="L10" s="11">
        <f t="shared" si="0"/>
        <v>38541561.840000004</v>
      </c>
      <c r="M10" s="11">
        <f t="shared" si="0"/>
        <v>38493327.82</v>
      </c>
      <c r="N10" s="11">
        <f t="shared" si="0"/>
        <v>35232678.18</v>
      </c>
      <c r="O10" s="11">
        <f t="shared" si="0"/>
        <v>39103172.859999999</v>
      </c>
    </row>
    <row r="11" spans="1:15" x14ac:dyDescent="0.2">
      <c r="B11" s="13" t="s">
        <v>14</v>
      </c>
      <c r="C11" s="11">
        <f t="shared" ref="C11:C62" si="1">+D11+E11+F11+G11+H11+I11+J11+K11+L11+M11+N11+O11</f>
        <v>0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</row>
    <row r="12" spans="1:15" x14ac:dyDescent="0.2">
      <c r="B12" s="12" t="s">
        <v>15</v>
      </c>
      <c r="C12" s="11">
        <f t="shared" si="1"/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</row>
    <row r="13" spans="1:15" x14ac:dyDescent="0.2">
      <c r="B13" s="12" t="s">
        <v>16</v>
      </c>
      <c r="C13" s="11">
        <f t="shared" si="1"/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</row>
    <row r="14" spans="1:15" x14ac:dyDescent="0.2">
      <c r="B14" s="12" t="s">
        <v>17</v>
      </c>
      <c r="C14" s="11">
        <f t="shared" si="1"/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</row>
    <row r="15" spans="1:15" x14ac:dyDescent="0.2">
      <c r="B15" s="12" t="s">
        <v>18</v>
      </c>
      <c r="C15" s="11">
        <f t="shared" si="1"/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</row>
    <row r="16" spans="1:15" x14ac:dyDescent="0.2">
      <c r="B16" s="12" t="s">
        <v>19</v>
      </c>
      <c r="C16" s="11">
        <f t="shared" si="1"/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</row>
    <row r="17" spans="2:15" x14ac:dyDescent="0.2">
      <c r="B17" s="12" t="s">
        <v>20</v>
      </c>
      <c r="C17" s="11">
        <f t="shared" si="1"/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</row>
    <row r="18" spans="2:15" x14ac:dyDescent="0.2">
      <c r="B18" s="12" t="s">
        <v>21</v>
      </c>
      <c r="C18" s="11">
        <f t="shared" si="1"/>
        <v>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</row>
    <row r="19" spans="2:15" x14ac:dyDescent="0.2">
      <c r="B19" s="12" t="s">
        <v>22</v>
      </c>
      <c r="C19" s="11">
        <f t="shared" si="1"/>
        <v>0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</row>
    <row r="20" spans="2:15" ht="25.5" x14ac:dyDescent="0.2">
      <c r="B20" s="12" t="s">
        <v>23</v>
      </c>
      <c r="C20" s="11">
        <f t="shared" si="1"/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</row>
    <row r="21" spans="2:15" x14ac:dyDescent="0.2">
      <c r="B21" s="14" t="s">
        <v>24</v>
      </c>
      <c r="C21" s="11">
        <f t="shared" si="1"/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</row>
    <row r="22" spans="2:15" x14ac:dyDescent="0.2">
      <c r="B22" s="12" t="s">
        <v>25</v>
      </c>
      <c r="C22" s="11">
        <f t="shared" si="1"/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2:15" x14ac:dyDescent="0.2">
      <c r="B23" s="12" t="s">
        <v>26</v>
      </c>
      <c r="C23" s="11">
        <f t="shared" si="1"/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</row>
    <row r="24" spans="2:15" x14ac:dyDescent="0.2">
      <c r="B24" s="12" t="s">
        <v>27</v>
      </c>
      <c r="C24" s="11">
        <f t="shared" si="1"/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</row>
    <row r="25" spans="2:15" x14ac:dyDescent="0.2">
      <c r="B25" s="12" t="s">
        <v>28</v>
      </c>
      <c r="C25" s="11">
        <f t="shared" si="1"/>
        <v>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</row>
    <row r="26" spans="2:15" x14ac:dyDescent="0.2">
      <c r="B26" s="12" t="s">
        <v>21</v>
      </c>
      <c r="C26" s="11">
        <f t="shared" si="1"/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</row>
    <row r="27" spans="2:15" x14ac:dyDescent="0.2">
      <c r="B27" s="14" t="s">
        <v>29</v>
      </c>
      <c r="C27" s="11">
        <f t="shared" si="1"/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</row>
    <row r="28" spans="2:15" x14ac:dyDescent="0.2">
      <c r="B28" s="12" t="s">
        <v>30</v>
      </c>
      <c r="C28" s="11">
        <f t="shared" si="1"/>
        <v>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</row>
    <row r="29" spans="2:15" ht="25.5" x14ac:dyDescent="0.2">
      <c r="B29" s="12" t="s">
        <v>31</v>
      </c>
      <c r="C29" s="11">
        <f t="shared" si="1"/>
        <v>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</row>
    <row r="30" spans="2:15" x14ac:dyDescent="0.2">
      <c r="B30" s="13" t="s">
        <v>32</v>
      </c>
      <c r="C30" s="11">
        <f t="shared" si="1"/>
        <v>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</row>
    <row r="31" spans="2:15" x14ac:dyDescent="0.2">
      <c r="B31" s="12" t="s">
        <v>33</v>
      </c>
      <c r="C31" s="11">
        <f t="shared" si="1"/>
        <v>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2:15" x14ac:dyDescent="0.2">
      <c r="B32" s="12" t="s">
        <v>34</v>
      </c>
      <c r="C32" s="11">
        <f t="shared" si="1"/>
        <v>0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2:15" x14ac:dyDescent="0.2">
      <c r="B33" s="12" t="s">
        <v>35</v>
      </c>
      <c r="C33" s="11">
        <f t="shared" si="1"/>
        <v>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2:15" x14ac:dyDescent="0.2">
      <c r="B34" s="12" t="s">
        <v>36</v>
      </c>
      <c r="C34" s="11">
        <f t="shared" si="1"/>
        <v>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2:15" x14ac:dyDescent="0.2">
      <c r="B35" s="12" t="s">
        <v>21</v>
      </c>
      <c r="C35" s="11">
        <f t="shared" si="1"/>
        <v>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2:15" ht="25.5" x14ac:dyDescent="0.2">
      <c r="B36" s="12" t="s">
        <v>37</v>
      </c>
      <c r="C36" s="11">
        <f t="shared" si="1"/>
        <v>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2:15" x14ac:dyDescent="0.2">
      <c r="B37" s="13" t="s">
        <v>38</v>
      </c>
      <c r="C37" s="11">
        <f t="shared" si="1"/>
        <v>0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</row>
    <row r="38" spans="2:15" x14ac:dyDescent="0.2">
      <c r="B38" s="12" t="s">
        <v>39</v>
      </c>
      <c r="C38" s="11">
        <f t="shared" si="1"/>
        <v>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2:15" x14ac:dyDescent="0.2">
      <c r="B39" s="12" t="s">
        <v>40</v>
      </c>
      <c r="C39" s="11">
        <f t="shared" si="1"/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2:15" ht="25.5" x14ac:dyDescent="0.2">
      <c r="B40" s="12" t="s">
        <v>41</v>
      </c>
      <c r="C40" s="11">
        <f t="shared" si="1"/>
        <v>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2:15" x14ac:dyDescent="0.2">
      <c r="B41" s="13" t="s">
        <v>42</v>
      </c>
      <c r="C41" s="11">
        <f t="shared" si="1"/>
        <v>0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</row>
    <row r="42" spans="2:15" x14ac:dyDescent="0.2">
      <c r="B42" s="12" t="s">
        <v>43</v>
      </c>
      <c r="C42" s="11">
        <f t="shared" si="1"/>
        <v>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2:15" x14ac:dyDescent="0.2">
      <c r="B43" s="12" t="s">
        <v>44</v>
      </c>
      <c r="C43" s="11">
        <f t="shared" si="1"/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2:15" ht="25.5" x14ac:dyDescent="0.2">
      <c r="B44" s="12" t="s">
        <v>45</v>
      </c>
      <c r="C44" s="11">
        <f t="shared" si="1"/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2:15" x14ac:dyDescent="0.2">
      <c r="B45" s="14" t="s">
        <v>46</v>
      </c>
      <c r="C45" s="15">
        <f>+D45+E45+F45+G45+H45+I45+J45+K45+L45+M45+N45+O45</f>
        <v>444000</v>
      </c>
      <c r="D45" s="15">
        <f>+SUM(D46:D48)</f>
        <v>6250</v>
      </c>
      <c r="E45" s="15">
        <f t="shared" ref="E45:O45" si="2">+SUM(E46:E48)</f>
        <v>35750</v>
      </c>
      <c r="F45" s="15">
        <f t="shared" si="2"/>
        <v>38750</v>
      </c>
      <c r="G45" s="15">
        <f t="shared" si="2"/>
        <v>30000</v>
      </c>
      <c r="H45" s="15">
        <f t="shared" si="2"/>
        <v>64500</v>
      </c>
      <c r="I45" s="15">
        <f t="shared" si="2"/>
        <v>41750</v>
      </c>
      <c r="J45" s="15">
        <f t="shared" si="2"/>
        <v>45750</v>
      </c>
      <c r="K45" s="15">
        <f t="shared" si="2"/>
        <v>25250</v>
      </c>
      <c r="L45" s="15">
        <f t="shared" si="2"/>
        <v>24250</v>
      </c>
      <c r="M45" s="15">
        <f t="shared" si="2"/>
        <v>37250</v>
      </c>
      <c r="N45" s="15">
        <f t="shared" si="2"/>
        <v>27250</v>
      </c>
      <c r="O45" s="15">
        <f t="shared" si="2"/>
        <v>67250</v>
      </c>
    </row>
    <row r="46" spans="2:15" x14ac:dyDescent="0.2">
      <c r="B46" s="12" t="s">
        <v>47</v>
      </c>
      <c r="C46" s="11">
        <f>+D46+E46+F46+G46+H46+I46+J46+K46+L46+M46+N46+O46</f>
        <v>444000</v>
      </c>
      <c r="D46" s="11">
        <v>6250</v>
      </c>
      <c r="E46" s="11">
        <v>35750</v>
      </c>
      <c r="F46" s="11">
        <v>38750</v>
      </c>
      <c r="G46" s="11">
        <v>30000</v>
      </c>
      <c r="H46" s="11">
        <v>64500</v>
      </c>
      <c r="I46" s="11">
        <v>41750</v>
      </c>
      <c r="J46" s="11">
        <v>45750</v>
      </c>
      <c r="K46" s="11">
        <v>25250</v>
      </c>
      <c r="L46" s="11">
        <v>24250</v>
      </c>
      <c r="M46" s="11">
        <v>37250</v>
      </c>
      <c r="N46" s="11">
        <v>27250</v>
      </c>
      <c r="O46" s="11">
        <v>67250</v>
      </c>
    </row>
    <row r="47" spans="2:15" x14ac:dyDescent="0.2">
      <c r="B47" s="12" t="s">
        <v>48</v>
      </c>
      <c r="C47" s="11">
        <f>+D47+E47+F47+G47+H47+I47+J47+K47+L47+M47+N47+O47</f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2:15" x14ac:dyDescent="0.2">
      <c r="B48" s="12" t="s">
        <v>49</v>
      </c>
      <c r="C48" s="11">
        <f t="shared" ref="C48" si="3">+D48+E48+F48+G48+H48+I48+J48+K48+L48+M48+N48+O48</f>
        <v>0</v>
      </c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</row>
    <row r="49" spans="2:15" x14ac:dyDescent="0.2">
      <c r="B49" s="13" t="s">
        <v>50</v>
      </c>
      <c r="C49" s="15">
        <f>+D49+E49+F49+G49+H49+I49+J49+K49+L49+M49+N49+O49</f>
        <v>387062138.00000012</v>
      </c>
      <c r="D49" s="15">
        <v>32255178.140000001</v>
      </c>
      <c r="E49" s="15">
        <v>32255178.18</v>
      </c>
      <c r="F49" s="15">
        <v>32255178.18</v>
      </c>
      <c r="G49" s="15">
        <v>32255178.18</v>
      </c>
      <c r="H49" s="15">
        <v>32255178.18</v>
      </c>
      <c r="I49" s="15">
        <v>32255178.18</v>
      </c>
      <c r="J49" s="15">
        <v>32255178.170000002</v>
      </c>
      <c r="K49" s="15">
        <v>32255178.170000002</v>
      </c>
      <c r="L49" s="15">
        <v>32255178.170000002</v>
      </c>
      <c r="M49" s="15">
        <v>32255178.170000002</v>
      </c>
      <c r="N49" s="15">
        <v>32255178.18</v>
      </c>
      <c r="O49" s="15">
        <v>32255178.100000001</v>
      </c>
    </row>
    <row r="50" spans="2:15" x14ac:dyDescent="0.2">
      <c r="B50" s="12" t="s">
        <v>51</v>
      </c>
      <c r="C50" s="11">
        <f t="shared" si="1"/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</row>
    <row r="51" spans="2:15" x14ac:dyDescent="0.2">
      <c r="B51" s="12" t="s">
        <v>52</v>
      </c>
      <c r="C51" s="11">
        <f t="shared" si="1"/>
        <v>387062138.00000012</v>
      </c>
      <c r="D51" s="11">
        <v>32255178.140000001</v>
      </c>
      <c r="E51" s="11">
        <v>32255178.18</v>
      </c>
      <c r="F51" s="11">
        <v>32255178.18</v>
      </c>
      <c r="G51" s="11">
        <v>32255178.18</v>
      </c>
      <c r="H51" s="11">
        <v>32255178.18</v>
      </c>
      <c r="I51" s="11">
        <v>32255178.18</v>
      </c>
      <c r="J51" s="11">
        <v>32255178.170000002</v>
      </c>
      <c r="K51" s="11">
        <v>32255178.170000002</v>
      </c>
      <c r="L51" s="11">
        <v>32255178.170000002</v>
      </c>
      <c r="M51" s="11">
        <v>32255178.170000002</v>
      </c>
      <c r="N51" s="11">
        <v>32255178.18</v>
      </c>
      <c r="O51" s="11">
        <v>32255178.100000001</v>
      </c>
    </row>
    <row r="52" spans="2:15" x14ac:dyDescent="0.2">
      <c r="B52" s="12" t="s">
        <v>53</v>
      </c>
      <c r="C52" s="11">
        <f t="shared" si="1"/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</row>
    <row r="53" spans="2:15" x14ac:dyDescent="0.2">
      <c r="B53" s="13" t="s">
        <v>54</v>
      </c>
      <c r="C53" s="15">
        <f>+D53+E53+F53+G53+H53+I53+J53+K53+L53+M53+N53+O53</f>
        <v>74927079.320000008</v>
      </c>
      <c r="D53" s="15">
        <v>6372658.7199999997</v>
      </c>
      <c r="E53" s="15">
        <v>6608160.1299999999</v>
      </c>
      <c r="F53" s="15">
        <v>7087128.6500000004</v>
      </c>
      <c r="G53" s="15">
        <v>6789278.1399999997</v>
      </c>
      <c r="H53" s="15">
        <v>6438531.5899999999</v>
      </c>
      <c r="I53" s="15">
        <v>6510577.8200000003</v>
      </c>
      <c r="J53" s="15">
        <v>6449062.9100000001</v>
      </c>
      <c r="K53" s="15">
        <v>6477653.2800000003</v>
      </c>
      <c r="L53" s="15">
        <v>6262133.6699999999</v>
      </c>
      <c r="M53" s="15">
        <v>6200899.6500000004</v>
      </c>
      <c r="N53" s="15">
        <v>2950250</v>
      </c>
      <c r="O53" s="15">
        <v>6780744.7599999998</v>
      </c>
    </row>
    <row r="54" spans="2:15" x14ac:dyDescent="0.2">
      <c r="B54" s="12" t="s">
        <v>55</v>
      </c>
      <c r="C54" s="11">
        <f t="shared" si="1"/>
        <v>74927079.320000008</v>
      </c>
      <c r="D54" s="11">
        <v>6372658.7199999997</v>
      </c>
      <c r="E54" s="11">
        <v>6608160.1299999999</v>
      </c>
      <c r="F54" s="11">
        <v>7087128.6500000004</v>
      </c>
      <c r="G54" s="11">
        <v>6789278.1399999997</v>
      </c>
      <c r="H54" s="11">
        <v>6438531.5899999999</v>
      </c>
      <c r="I54" s="11">
        <v>6510577.8200000003</v>
      </c>
      <c r="J54" s="11">
        <v>6449062.9100000001</v>
      </c>
      <c r="K54" s="11">
        <v>6477653.2800000003</v>
      </c>
      <c r="L54" s="11">
        <v>6262133.6699999999</v>
      </c>
      <c r="M54" s="11">
        <v>6200899.6500000004</v>
      </c>
      <c r="N54" s="11">
        <v>2950250</v>
      </c>
      <c r="O54" s="11">
        <v>6780744.7599999998</v>
      </c>
    </row>
    <row r="55" spans="2:15" x14ac:dyDescent="0.2">
      <c r="B55" s="12" t="s">
        <v>56</v>
      </c>
      <c r="C55" s="11">
        <f t="shared" si="1"/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</row>
    <row r="56" spans="2:15" x14ac:dyDescent="0.2">
      <c r="B56" s="12" t="s">
        <v>57</v>
      </c>
      <c r="C56" s="11">
        <f t="shared" si="1"/>
        <v>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</row>
    <row r="57" spans="2:15" x14ac:dyDescent="0.2">
      <c r="B57" s="12" t="s">
        <v>58</v>
      </c>
      <c r="C57" s="11">
        <f t="shared" si="1"/>
        <v>0</v>
      </c>
      <c r="D57" s="11">
        <v>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</row>
    <row r="58" spans="2:15" x14ac:dyDescent="0.2">
      <c r="B58" s="12" t="s">
        <v>59</v>
      </c>
      <c r="C58" s="11">
        <f t="shared" si="1"/>
        <v>0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</row>
    <row r="59" spans="2:15" x14ac:dyDescent="0.2">
      <c r="B59" s="12" t="s">
        <v>60</v>
      </c>
      <c r="C59" s="11">
        <f t="shared" si="1"/>
        <v>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</row>
    <row r="60" spans="2:15" x14ac:dyDescent="0.2">
      <c r="B60" s="13" t="s">
        <v>61</v>
      </c>
      <c r="C60" s="11">
        <f t="shared" si="1"/>
        <v>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</row>
    <row r="61" spans="2:15" x14ac:dyDescent="0.2">
      <c r="B61" s="12" t="s">
        <v>62</v>
      </c>
      <c r="C61" s="11">
        <f t="shared" si="1"/>
        <v>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</row>
    <row r="62" spans="2:15" x14ac:dyDescent="0.2">
      <c r="B62" s="12" t="s">
        <v>63</v>
      </c>
      <c r="C62" s="11">
        <f t="shared" si="1"/>
        <v>0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</row>
    <row r="63" spans="2:15" x14ac:dyDescent="0.2">
      <c r="J63" s="6"/>
    </row>
  </sheetData>
  <sheetProtection algorithmName="SHA-512" hashValue="kqJG1nNdDQaQnYaBOCNegwsBB2Mx9RDVQUkgfJMl+tiFsfitImVOjSbjO8Oj7OJDnobmdyWKyBwiU9wZkP3O5w==" saltValue="SiFiUWZG9e7K5M/lbHFVrQ==" spinCount="100000" sheet="1" objects="1" scenarios="1"/>
  <mergeCells count="5">
    <mergeCell ref="B2:O2"/>
    <mergeCell ref="B7:O7"/>
    <mergeCell ref="B3:O3"/>
    <mergeCell ref="B4:O4"/>
    <mergeCell ref="B5:O5"/>
  </mergeCells>
  <printOptions horizontalCentered="1"/>
  <pageMargins left="0.28999999999999998" right="0.3" top="0.76" bottom="0.74803149606299213" header="0.31496062992125984" footer="0.31496062992125984"/>
  <pageSetup scale="52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Calendario Ing</vt:lpstr>
      <vt:lpstr>'Calendario Ing'!Print_Titles</vt:lpstr>
    </vt:vector>
  </TitlesOfParts>
  <Company>Acer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María de Lourdes Pérez Castañeda</cp:lastModifiedBy>
  <cp:lastPrinted>2019-05-17T19:12:34Z</cp:lastPrinted>
  <dcterms:created xsi:type="dcterms:W3CDTF">2014-03-14T22:16:36Z</dcterms:created>
  <dcterms:modified xsi:type="dcterms:W3CDTF">2019-05-17T20:47:30Z</dcterms:modified>
</cp:coreProperties>
</file>