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2304B552-C971-4EC1-B589-040FD720DBD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CSF" sheetId="4" r:id="rId1"/>
  </sheets>
  <definedNames>
    <definedName name="_xlnm._FilterDatabase" localSheetId="0" hidden="1">ECSF!$B$3:$D$59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4" l="1"/>
  <c r="C57" i="4"/>
  <c r="D50" i="4"/>
  <c r="C50" i="4"/>
  <c r="D45" i="4"/>
  <c r="C45" i="4"/>
  <c r="D36" i="4"/>
  <c r="C36" i="4"/>
  <c r="D26" i="4"/>
  <c r="D25" i="4" s="1"/>
  <c r="C26" i="4"/>
  <c r="C25" i="4" s="1"/>
  <c r="D14" i="4"/>
  <c r="C14" i="4"/>
  <c r="D5" i="4"/>
  <c r="D4" i="4" s="1"/>
  <c r="C5" i="4"/>
  <c r="C4" i="4" s="1"/>
  <c r="C44" i="4" l="1"/>
  <c r="D44" i="4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<sst xmlns="http://schemas.openxmlformats.org/spreadsheetml/2006/main" count="53" uniqueCount="53">
  <si>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</si>
  <si>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</si>
  <si>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</si>
  <si>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</si>
  <si>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</si>
  <si>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</si>
  <si>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</si>
  <si>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</si>
  <si>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</si>
  <si>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</si>
  <si>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</si>
  <si>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</si>
  <si>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</si>
  <si>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</si>
  <si>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</si>
  <si>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</si>
  <si>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</si>
  <si>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</si>
  <si>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</si>
  <si>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</si>
  <si>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</si>
  <si>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</si>
  <si>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</si>
  <si>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</si>
  <si>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</si>
  <si>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</si>
  <si>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</si>
  <si>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</si>
  <si>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</si>
  <si>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</si>
  <si>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</si>
  <si>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</si>
  <si>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</si>
  <si>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</si>
  <si>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</si>
  <si>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</si>
  <si>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</si>
  <si>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</si>
  <si>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</si>
  <si>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</si>
  <si>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</si>
  <si>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</si>
  <si>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</si>
  <si>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</si>
  <si>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</si>
  <si>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</si>
  <si>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</si>
  <si>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</si>
  <si>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</si>
  <si>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</si>
  <si>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</si>
  <si>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</si>
  <si>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INSTITUTO DE INFRAESTRUCTURA FIICA EDUCATIVA DE GUANAJUATO
Estado de Cambios en la Situación Financiera
Del01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</si>
</sst>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_ ;[Red]\-#,##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0" xfId="9" applyNumberFormat="1" applyFont="1" applyAlignment="1">
      <alignment vertical="top" wrapText="1"/>
    </xf>
    <xf numFmtId="166" fontId="3" fillId="0" borderId="2" xfId="9" applyNumberFormat="1" applyFont="1" applyBorder="1" applyAlignment="1" applyProtection="1">
      <alignment vertical="top" wrapText="1"/>
      <protection locked="0"/>
    </xf>
    <xf numFmtId="166" fontId="3" fillId="0" borderId="4" xfId="9" applyNumberFormat="1" applyFont="1" applyBorder="1" applyAlignment="1">
      <alignment vertical="top"/>
    </xf>
    <xf numFmtId="166" fontId="3" fillId="0" borderId="5" xfId="9" applyNumberFormat="1" applyFont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59</xdr:row>
      <xdr:rowOff>105997</xdr:rowOff>
    </xdr:from>
    <xdr:to>
      <xdr:col>4</xdr:col>
      <xdr:colOff>552450</xdr:colOff>
      <xdr:row>69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54E5A-9237-4D06-AD1C-87FA2DB71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8964247"/>
          <a:ext cx="8010525" cy="1427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60"/>
  <sheetViews>
    <sheetView showGridLines="0" tabSelected="1" topLeftCell="A35" zoomScaleNormal="100" zoomScaleSheetLayoutView="80" workbookViewId="0">
      <selection activeCell="I59" sqref="I59"/>
    </sheetView>
  </sheetViews>
  <sheetFormatPr baseColWidth="10" defaultRowHeight="11.25" x14ac:dyDescent="0.2"/>
  <cols>
    <col min="1" max="1" width="12" style="3"/>
    <col min="2" max="2" width="75.83203125" style="2" customWidth="1"/>
    <col min="3" max="3" width="25.83203125" style="2" customWidth="1"/>
    <col min="4" max="4" width="25.83203125" style="6" customWidth="1"/>
    <col min="5" max="16384" width="12" style="3"/>
  </cols>
  <sheetData>
    <row r="2" spans="2:4" ht="39.950000000000003" customHeight="1" x14ac:dyDescent="0.2">
      <c r="B2" s="25" t="s">
        <v>52</v>
      </c>
      <c r="C2" s="26"/>
      <c r="D2" s="27"/>
    </row>
    <row r="3" spans="2:4" s="4" customFormat="1" ht="15" customHeight="1" x14ac:dyDescent="0.2">
      <c r="B3" s="9"/>
      <c r="C3" s="7" t="s">
        <v>12</v>
      </c>
      <c r="D3" s="8" t="s">
        <v>13</v>
      </c>
    </row>
    <row r="4" spans="2:4" s="5" customFormat="1" x14ac:dyDescent="0.2">
      <c r="B4" s="10" t="s">
        <v>0</v>
      </c>
      <c r="C4" s="23">
        <f>C5+C14</f>
        <v>52844207.150000006</v>
      </c>
      <c r="D4" s="24">
        <f>D5+D14</f>
        <v>135954533.78</v>
      </c>
    </row>
    <row r="5" spans="2:4" ht="12.75" customHeight="1" x14ac:dyDescent="0.2">
      <c r="B5" s="11" t="s">
        <v>7</v>
      </c>
      <c r="C5" s="23">
        <f>SUM(C6:C12)</f>
        <v>52844207.150000006</v>
      </c>
      <c r="D5" s="24">
        <f>SUM(D6:D12)</f>
        <v>73571808.679999992</v>
      </c>
    </row>
    <row r="6" spans="2:4" x14ac:dyDescent="0.2">
      <c r="B6" s="12" t="s">
        <v>14</v>
      </c>
      <c r="C6" s="15">
        <v>51194540.450000003</v>
      </c>
      <c r="D6" s="16">
        <v>0</v>
      </c>
    </row>
    <row r="7" spans="2:4" x14ac:dyDescent="0.2">
      <c r="B7" s="12" t="s">
        <v>15</v>
      </c>
      <c r="C7" s="15">
        <v>0</v>
      </c>
      <c r="D7" s="16">
        <v>12811.38</v>
      </c>
    </row>
    <row r="8" spans="2:4" x14ac:dyDescent="0.2">
      <c r="B8" s="12" t="s">
        <v>16</v>
      </c>
      <c r="C8" s="15">
        <v>1649666.7</v>
      </c>
      <c r="D8" s="16">
        <v>0</v>
      </c>
    </row>
    <row r="9" spans="2:4" x14ac:dyDescent="0.2">
      <c r="B9" s="12" t="s">
        <v>1</v>
      </c>
      <c r="C9" s="15">
        <v>0</v>
      </c>
      <c r="D9" s="16">
        <v>0</v>
      </c>
    </row>
    <row r="10" spans="2:4" x14ac:dyDescent="0.2">
      <c r="B10" s="12" t="s">
        <v>2</v>
      </c>
      <c r="C10" s="15">
        <v>0</v>
      </c>
      <c r="D10" s="16">
        <v>0</v>
      </c>
    </row>
    <row r="11" spans="2:4" x14ac:dyDescent="0.2">
      <c r="B11" s="12" t="s">
        <v>17</v>
      </c>
      <c r="C11" s="15">
        <v>0</v>
      </c>
      <c r="D11" s="16">
        <v>0</v>
      </c>
    </row>
    <row r="12" spans="2:4" x14ac:dyDescent="0.2">
      <c r="B12" s="12" t="s">
        <v>18</v>
      </c>
      <c r="C12" s="15">
        <v>0</v>
      </c>
      <c r="D12" s="16">
        <v>73558997.299999997</v>
      </c>
    </row>
    <row r="13" spans="2:4" x14ac:dyDescent="0.2">
      <c r="B13" s="12"/>
      <c r="C13" s="15"/>
      <c r="D13" s="16"/>
    </row>
    <row r="14" spans="2:4" x14ac:dyDescent="0.2">
      <c r="B14" s="11" t="s">
        <v>8</v>
      </c>
      <c r="C14" s="23">
        <f>SUM(C15:C23)</f>
        <v>0</v>
      </c>
      <c r="D14" s="24">
        <f>SUM(D15:D23)</f>
        <v>62382725.100000001</v>
      </c>
    </row>
    <row r="15" spans="2:4" x14ac:dyDescent="0.2">
      <c r="B15" s="12" t="s">
        <v>19</v>
      </c>
      <c r="C15" s="15">
        <v>0</v>
      </c>
      <c r="D15" s="16">
        <v>0</v>
      </c>
    </row>
    <row r="16" spans="2:4" x14ac:dyDescent="0.2">
      <c r="B16" s="12" t="s">
        <v>20</v>
      </c>
      <c r="C16" s="15">
        <v>0</v>
      </c>
      <c r="D16" s="16">
        <v>0</v>
      </c>
    </row>
    <row r="17" spans="2:4" x14ac:dyDescent="0.2">
      <c r="B17" s="12" t="s">
        <v>21</v>
      </c>
      <c r="C17" s="15">
        <v>0</v>
      </c>
      <c r="D17" s="16">
        <v>62382725.100000001</v>
      </c>
    </row>
    <row r="18" spans="2:4" x14ac:dyDescent="0.2">
      <c r="B18" s="12" t="s">
        <v>22</v>
      </c>
      <c r="C18" s="15">
        <v>0</v>
      </c>
      <c r="D18" s="16">
        <v>0</v>
      </c>
    </row>
    <row r="19" spans="2:4" x14ac:dyDescent="0.2">
      <c r="B19" s="12" t="s">
        <v>23</v>
      </c>
      <c r="C19" s="15">
        <v>0</v>
      </c>
      <c r="D19" s="16">
        <v>0</v>
      </c>
    </row>
    <row r="20" spans="2:4" x14ac:dyDescent="0.2">
      <c r="B20" s="12" t="s">
        <v>24</v>
      </c>
      <c r="C20" s="15">
        <v>0</v>
      </c>
      <c r="D20" s="16">
        <v>0</v>
      </c>
    </row>
    <row r="21" spans="2:4" x14ac:dyDescent="0.2">
      <c r="B21" s="12" t="s">
        <v>25</v>
      </c>
      <c r="C21" s="15">
        <v>0</v>
      </c>
      <c r="D21" s="16">
        <v>0</v>
      </c>
    </row>
    <row r="22" spans="2:4" x14ac:dyDescent="0.2">
      <c r="B22" s="12" t="s">
        <v>26</v>
      </c>
      <c r="C22" s="17">
        <v>0</v>
      </c>
      <c r="D22" s="18">
        <v>0</v>
      </c>
    </row>
    <row r="23" spans="2:4" x14ac:dyDescent="0.2">
      <c r="B23" s="12" t="s">
        <v>27</v>
      </c>
      <c r="C23" s="17">
        <v>0</v>
      </c>
      <c r="D23" s="18">
        <v>0</v>
      </c>
    </row>
    <row r="24" spans="2:4" s="5" customFormat="1" x14ac:dyDescent="0.2">
      <c r="B24" s="13"/>
      <c r="C24" s="15"/>
      <c r="D24" s="16"/>
    </row>
    <row r="25" spans="2:4" s="5" customFormat="1" x14ac:dyDescent="0.2">
      <c r="B25" s="10" t="s">
        <v>3</v>
      </c>
      <c r="C25" s="23">
        <f>C26+C36</f>
        <v>49452173.93</v>
      </c>
      <c r="D25" s="24">
        <f>D26+D36</f>
        <v>191351163.12</v>
      </c>
    </row>
    <row r="26" spans="2:4" x14ac:dyDescent="0.2">
      <c r="B26" s="11" t="s">
        <v>9</v>
      </c>
      <c r="C26" s="23">
        <f>SUM(C27:C34)</f>
        <v>49452173.93</v>
      </c>
      <c r="D26" s="24">
        <f>SUM(D27:D34)</f>
        <v>191351163.12</v>
      </c>
    </row>
    <row r="27" spans="2:4" x14ac:dyDescent="0.2">
      <c r="B27" s="12" t="s">
        <v>28</v>
      </c>
      <c r="C27" s="15">
        <v>0</v>
      </c>
      <c r="D27" s="16">
        <v>191351163.12</v>
      </c>
    </row>
    <row r="28" spans="2:4" x14ac:dyDescent="0.2">
      <c r="B28" s="12" t="s">
        <v>29</v>
      </c>
      <c r="C28" s="15">
        <v>0</v>
      </c>
      <c r="D28" s="16">
        <v>0</v>
      </c>
    </row>
    <row r="29" spans="2:4" x14ac:dyDescent="0.2">
      <c r="B29" s="12" t="s">
        <v>30</v>
      </c>
      <c r="C29" s="15">
        <v>0</v>
      </c>
      <c r="D29" s="16">
        <v>0</v>
      </c>
    </row>
    <row r="30" spans="2:4" x14ac:dyDescent="0.2">
      <c r="B30" s="12" t="s">
        <v>31</v>
      </c>
      <c r="C30" s="15">
        <v>0</v>
      </c>
      <c r="D30" s="16">
        <v>0</v>
      </c>
    </row>
    <row r="31" spans="2:4" x14ac:dyDescent="0.2">
      <c r="B31" s="12" t="s">
        <v>32</v>
      </c>
      <c r="C31" s="15">
        <v>0</v>
      </c>
      <c r="D31" s="16">
        <v>0</v>
      </c>
    </row>
    <row r="32" spans="2:4" x14ac:dyDescent="0.2">
      <c r="B32" s="12" t="s">
        <v>33</v>
      </c>
      <c r="C32" s="15">
        <v>49452173.93</v>
      </c>
      <c r="D32" s="16">
        <v>0</v>
      </c>
    </row>
    <row r="33" spans="2:4" x14ac:dyDescent="0.2">
      <c r="B33" s="12" t="s">
        <v>34</v>
      </c>
      <c r="C33" s="15">
        <v>0</v>
      </c>
      <c r="D33" s="16">
        <v>0</v>
      </c>
    </row>
    <row r="34" spans="2:4" x14ac:dyDescent="0.2">
      <c r="B34" s="12" t="s">
        <v>35</v>
      </c>
      <c r="C34" s="15">
        <v>0</v>
      </c>
      <c r="D34" s="16">
        <v>0</v>
      </c>
    </row>
    <row r="35" spans="2:4" x14ac:dyDescent="0.2">
      <c r="B35" s="12"/>
      <c r="C35" s="15"/>
      <c r="D35" s="16"/>
    </row>
    <row r="36" spans="2:4" x14ac:dyDescent="0.2">
      <c r="B36" s="11" t="s">
        <v>10</v>
      </c>
      <c r="C36" s="23">
        <f>SUM(C37:C42)</f>
        <v>0</v>
      </c>
      <c r="D36" s="24">
        <f>SUM(D37:D42)</f>
        <v>0</v>
      </c>
    </row>
    <row r="37" spans="2:4" x14ac:dyDescent="0.2">
      <c r="B37" s="12" t="s">
        <v>36</v>
      </c>
      <c r="C37" s="15">
        <v>0</v>
      </c>
      <c r="D37" s="16">
        <v>0</v>
      </c>
    </row>
    <row r="38" spans="2:4" x14ac:dyDescent="0.2">
      <c r="B38" s="12" t="s">
        <v>37</v>
      </c>
      <c r="C38" s="15">
        <v>0</v>
      </c>
      <c r="D38" s="16">
        <v>0</v>
      </c>
    </row>
    <row r="39" spans="2:4" x14ac:dyDescent="0.2">
      <c r="B39" s="12" t="s">
        <v>38</v>
      </c>
      <c r="C39" s="15">
        <v>0</v>
      </c>
      <c r="D39" s="16">
        <v>0</v>
      </c>
    </row>
    <row r="40" spans="2:4" x14ac:dyDescent="0.2">
      <c r="B40" s="12" t="s">
        <v>39</v>
      </c>
      <c r="C40" s="15">
        <v>0</v>
      </c>
      <c r="D40" s="16">
        <v>0</v>
      </c>
    </row>
    <row r="41" spans="2:4" x14ac:dyDescent="0.2">
      <c r="B41" s="12" t="s">
        <v>40</v>
      </c>
      <c r="C41" s="15">
        <v>0</v>
      </c>
      <c r="D41" s="16">
        <v>0</v>
      </c>
    </row>
    <row r="42" spans="2:4" x14ac:dyDescent="0.2">
      <c r="B42" s="12" t="s">
        <v>41</v>
      </c>
      <c r="C42" s="17">
        <v>0</v>
      </c>
      <c r="D42" s="18">
        <v>0</v>
      </c>
    </row>
    <row r="43" spans="2:4" x14ac:dyDescent="0.2">
      <c r="B43" s="12"/>
      <c r="C43" s="15"/>
      <c r="D43" s="16"/>
    </row>
    <row r="44" spans="2:4" s="5" customFormat="1" x14ac:dyDescent="0.2">
      <c r="B44" s="10" t="s">
        <v>50</v>
      </c>
      <c r="C44" s="23">
        <f>C45+C50+C57</f>
        <v>233576133.07000002</v>
      </c>
      <c r="D44" s="24">
        <f>D45+D50+D57</f>
        <v>8566817.2699999996</v>
      </c>
    </row>
    <row r="45" spans="2:4" x14ac:dyDescent="0.2">
      <c r="B45" s="11" t="s">
        <v>11</v>
      </c>
      <c r="C45" s="23">
        <f>SUM(C46:C48)</f>
        <v>217809007.74000001</v>
      </c>
      <c r="D45" s="24">
        <f>SUM(D46:D48)</f>
        <v>0</v>
      </c>
    </row>
    <row r="46" spans="2:4" x14ac:dyDescent="0.2">
      <c r="B46" s="12" t="s">
        <v>4</v>
      </c>
      <c r="C46" s="15">
        <v>217809007.74000001</v>
      </c>
      <c r="D46" s="16">
        <v>0</v>
      </c>
    </row>
    <row r="47" spans="2:4" x14ac:dyDescent="0.2">
      <c r="B47" s="12" t="s">
        <v>42</v>
      </c>
      <c r="C47" s="15">
        <v>0</v>
      </c>
      <c r="D47" s="16">
        <v>0</v>
      </c>
    </row>
    <row r="48" spans="2:4" x14ac:dyDescent="0.2">
      <c r="B48" s="12" t="s">
        <v>43</v>
      </c>
      <c r="C48" s="15">
        <v>0</v>
      </c>
      <c r="D48" s="16">
        <v>0</v>
      </c>
    </row>
    <row r="49" spans="2:4" x14ac:dyDescent="0.2">
      <c r="B49" s="12"/>
      <c r="C49" s="15"/>
      <c r="D49" s="16"/>
    </row>
    <row r="50" spans="2:4" x14ac:dyDescent="0.2">
      <c r="B50" s="11" t="s">
        <v>51</v>
      </c>
      <c r="C50" s="23">
        <f>SUM(C51:C55)</f>
        <v>15767125.33</v>
      </c>
      <c r="D50" s="24">
        <f>SUM(D51:D55)</f>
        <v>8566817.2699999996</v>
      </c>
    </row>
    <row r="51" spans="2:4" x14ac:dyDescent="0.2">
      <c r="B51" s="12" t="s">
        <v>44</v>
      </c>
      <c r="C51" s="15">
        <v>15766383.9</v>
      </c>
      <c r="D51" s="16">
        <v>0</v>
      </c>
    </row>
    <row r="52" spans="2:4" x14ac:dyDescent="0.2">
      <c r="B52" s="12" t="s">
        <v>45</v>
      </c>
      <c r="C52" s="15">
        <v>0</v>
      </c>
      <c r="D52" s="16">
        <v>8566817.2699999996</v>
      </c>
    </row>
    <row r="53" spans="2:4" x14ac:dyDescent="0.2">
      <c r="B53" s="12" t="s">
        <v>5</v>
      </c>
      <c r="C53" s="15">
        <v>0</v>
      </c>
      <c r="D53" s="16">
        <v>0</v>
      </c>
    </row>
    <row r="54" spans="2:4" x14ac:dyDescent="0.2">
      <c r="B54" s="12" t="s">
        <v>6</v>
      </c>
      <c r="C54" s="15">
        <v>0</v>
      </c>
      <c r="D54" s="16">
        <v>0</v>
      </c>
    </row>
    <row r="55" spans="2:4" x14ac:dyDescent="0.2">
      <c r="B55" s="12" t="s">
        <v>46</v>
      </c>
      <c r="C55" s="15">
        <v>741.43</v>
      </c>
      <c r="D55" s="16">
        <v>0</v>
      </c>
    </row>
    <row r="56" spans="2:4" x14ac:dyDescent="0.2">
      <c r="B56" s="12"/>
      <c r="C56" s="15"/>
      <c r="D56" s="16"/>
    </row>
    <row r="57" spans="2:4" x14ac:dyDescent="0.2">
      <c r="B57" s="11" t="s">
        <v>47</v>
      </c>
      <c r="C57" s="23">
        <f>SUM(C58:C59)</f>
        <v>0</v>
      </c>
      <c r="D57" s="24">
        <f>SUM(D58:D59)</f>
        <v>0</v>
      </c>
    </row>
    <row r="58" spans="2:4" x14ac:dyDescent="0.2">
      <c r="B58" s="12" t="s">
        <v>48</v>
      </c>
      <c r="C58" s="19">
        <v>0</v>
      </c>
      <c r="D58" s="21">
        <v>0</v>
      </c>
    </row>
    <row r="59" spans="2:4" x14ac:dyDescent="0.2">
      <c r="B59" s="14" t="s">
        <v>49</v>
      </c>
      <c r="C59" s="20">
        <v>0</v>
      </c>
      <c r="D59" s="22">
        <v>0</v>
      </c>
    </row>
    <row r="60" spans="2:4" x14ac:dyDescent="0.2">
      <c r="B60" s="1"/>
      <c r="C60" s="3"/>
      <c r="D60" s="3"/>
    </row>
  </sheetData>
  <sheetProtection formatRows="0" autoFilter="0"/>
  <mergeCells count="1">
    <mergeCell ref="B2:D2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ignoredErrors>
    <ignoredError sqref="C4:D5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2017-12-15T19:17:38Z</cp:lastPrinted>
  <dcterms:created xsi:type="dcterms:W3CDTF">2012-12-11T20:26:08Z</dcterms:created>
  <dcterms:modified xsi:type="dcterms:W3CDTF">2019-05-06T21:09:43Z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