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2-presupuestario\excel\"/>
    </mc:Choice>
  </mc:AlternateContent>
  <xr:revisionPtr revIDLastSave="0" documentId="13_ncr:1_{7B5B335F-201B-457F-997C-0F7EE818E12C}" xr6:coauthVersionLast="36" xr6:coauthVersionMax="36" xr10:uidLastSave="{00000000-0000-0000-0000-000000000000}"/>
  <bookViews>
    <workbookView xWindow="0" yWindow="0" windowWidth="24000" windowHeight="9525" xr2:uid="{744A5626-55D9-436A-90B2-EDE1BC50B791}"/>
  </bookViews>
  <sheets>
    <sheet name="IPF" sheetId="1" r:id="rId1"/>
  </sheets>
  <externalReferences>
    <externalReference r:id="rId2"/>
    <externalReference r:id="rId3"/>
  </externalReferences>
  <definedNames>
    <definedName name="Abr">#REF!</definedName>
    <definedName name="_xlnm.Print_Area" localSheetId="0">IPF!$A$1:$F$45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" i="1" l="1"/>
  <c r="E33" i="1" s="1"/>
  <c r="D29" i="1"/>
  <c r="D33" i="1" s="1"/>
  <c r="C29" i="1"/>
  <c r="C33" i="1" s="1"/>
  <c r="E16" i="1"/>
  <c r="E14" i="1" s="1"/>
  <c r="D16" i="1"/>
  <c r="D14" i="1" s="1"/>
  <c r="C16" i="1"/>
  <c r="C14" i="1" s="1"/>
  <c r="E13" i="1"/>
  <c r="D13" i="1"/>
  <c r="C13" i="1"/>
  <c r="C11" i="1" s="1"/>
  <c r="E11" i="1"/>
  <c r="E17" i="1" s="1"/>
  <c r="E21" i="1" s="1"/>
  <c r="E25" i="1" s="1"/>
  <c r="D11" i="1"/>
  <c r="D17" i="1" s="1"/>
  <c r="D21" i="1" s="1"/>
  <c r="D25" i="1" s="1"/>
  <c r="C17" i="1" l="1"/>
  <c r="C21" i="1" s="1"/>
  <c r="C25" i="1" s="1"/>
</calcChain>
</file>

<file path=xl/sharedStrings.xml><?xml version="1.0" encoding="utf-8"?>
<sst xmlns="http://schemas.openxmlformats.org/spreadsheetml/2006/main" count="38" uniqueCount="30">
  <si>
    <t>INSTITUTO DE INFRAESTRUCTURA FISICA EDUCATIVA DE GUANAJUATO</t>
  </si>
  <si>
    <t>Indicadores de Postura Fiscal</t>
  </si>
  <si>
    <t>Del 1 de enero al 31 de Marzo del 2019</t>
  </si>
  <si>
    <t>(Pesos)</t>
  </si>
  <si>
    <r>
      <t xml:space="preserve">Ente Público: </t>
    </r>
    <r>
      <rPr>
        <b/>
        <u/>
        <sz val="10"/>
        <rFont val="Arial"/>
        <family val="2"/>
      </rPr>
      <t xml:space="preserve">    INSTITUTO DE INFRAESTRUCTURA FISICA EDUCATIVA DE GUANAJUATO   </t>
    </r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</si>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</sst>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6" fillId="3" borderId="6" xfId="0" applyFont="1" applyFill="1" applyBorder="1" applyAlignment="1">
      <alignment horizontal="justify" vertical="center" wrapText="1"/>
    </xf>
    <xf numFmtId="165" fontId="3" fillId="3" borderId="1" xfId="1" applyNumberFormat="1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165" fontId="3" fillId="3" borderId="0" xfId="0" applyNumberFormat="1" applyFont="1" applyFill="1" applyBorder="1" applyAlignment="1">
      <alignment horizontal="right" vertical="center" wrapText="1"/>
    </xf>
    <xf numFmtId="165" fontId="3" fillId="3" borderId="0" xfId="1" applyNumberFormat="1" applyFont="1" applyFill="1" applyBorder="1" applyAlignment="1">
      <alignment horizontal="right" vertical="center" wrapText="1"/>
    </xf>
    <xf numFmtId="165" fontId="3" fillId="3" borderId="8" xfId="1" applyNumberFormat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left" vertical="top" wrapText="1" indent="1"/>
    </xf>
    <xf numFmtId="0" fontId="3" fillId="3" borderId="0" xfId="0" applyFont="1" applyFill="1" applyBorder="1" applyAlignment="1">
      <alignment horizontal="left" vertical="top" wrapText="1" indent="1"/>
    </xf>
    <xf numFmtId="165" fontId="3" fillId="3" borderId="8" xfId="0" applyNumberFormat="1" applyFont="1" applyFill="1" applyBorder="1" applyAlignment="1">
      <alignment horizontal="right" vertical="center" wrapText="1"/>
    </xf>
    <xf numFmtId="165" fontId="3" fillId="3" borderId="0" xfId="0" applyNumberFormat="1" applyFont="1" applyFill="1"/>
    <xf numFmtId="165" fontId="2" fillId="4" borderId="1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justify" vertical="center" wrapText="1"/>
    </xf>
    <xf numFmtId="165" fontId="3" fillId="3" borderId="9" xfId="0" applyNumberFormat="1" applyFont="1" applyFill="1" applyBorder="1" applyAlignment="1">
      <alignment horizontal="justify" vertical="center" wrapText="1"/>
    </xf>
    <xf numFmtId="165" fontId="3" fillId="3" borderId="3" xfId="0" applyNumberFormat="1" applyFont="1" applyFill="1" applyBorder="1" applyAlignment="1">
      <alignment horizontal="justify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6" fillId="3" borderId="10" xfId="0" applyFont="1" applyFill="1" applyBorder="1" applyAlignment="1">
      <alignment horizontal="justify" vertical="center" wrapText="1"/>
    </xf>
    <xf numFmtId="0" fontId="6" fillId="3" borderId="11" xfId="0" applyFont="1" applyFill="1" applyBorder="1" applyAlignment="1">
      <alignment horizontal="justify" vertical="center" wrapText="1"/>
    </xf>
    <xf numFmtId="165" fontId="3" fillId="3" borderId="11" xfId="1" applyNumberFormat="1" applyFont="1" applyFill="1" applyBorder="1" applyAlignment="1">
      <alignment horizontal="right" vertical="center" wrapText="1"/>
    </xf>
    <xf numFmtId="165" fontId="3" fillId="3" borderId="12" xfId="1" applyNumberFormat="1" applyFont="1" applyFill="1" applyBorder="1" applyAlignment="1">
      <alignment horizontal="right" vertical="center" wrapText="1"/>
    </xf>
    <xf numFmtId="165" fontId="6" fillId="3" borderId="1" xfId="1" applyNumberFormat="1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justify" vertical="center" wrapText="1"/>
    </xf>
    <xf numFmtId="164" fontId="3" fillId="3" borderId="0" xfId="1" applyFont="1" applyFill="1" applyBorder="1" applyAlignment="1">
      <alignment horizontal="right" vertical="center" wrapText="1"/>
    </xf>
    <xf numFmtId="164" fontId="3" fillId="3" borderId="8" xfId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164" fontId="3" fillId="3" borderId="11" xfId="1" applyFont="1" applyFill="1" applyBorder="1" applyAlignment="1">
      <alignment horizontal="right" vertical="center" wrapText="1"/>
    </xf>
    <xf numFmtId="164" fontId="3" fillId="3" borderId="12" xfId="1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right" vertical="center" wrapText="1"/>
    </xf>
    <xf numFmtId="164" fontId="6" fillId="3" borderId="1" xfId="1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4" fontId="8" fillId="0" borderId="0" xfId="2" applyNumberFormat="1" applyFont="1" applyFill="1" applyBorder="1" applyAlignment="1" applyProtection="1">
      <alignment vertical="top"/>
      <protection locked="0"/>
    </xf>
  </cellXfs>
  <cellStyles count="3">
    <cellStyle name="Millares" xfId="1" builtinId="3"/>
    <cellStyle name="Normal" xfId="0" builtinId="0"/>
    <cellStyle name="Normal 2 18 2" xfId="2" xr:uid="{7ECDF8F6-C6D5-4571-8D00-2D999533E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179294</xdr:colOff>
      <xdr:row>42</xdr:row>
      <xdr:rowOff>11206</xdr:rowOff>
    </xdr:from>
    <xdr:to>
      <xdr:col>4</xdr:col>
      <xdr:colOff>885264</xdr:colOff>
      <xdr:row>42</xdr:row>
      <xdr:rowOff>11206</xdr:rowOff>
    </xdr:to>
    <xdr:cxnSp macro="">
      <xdr:nvCxnSpPr>
        <xdr:cNvPr id="2" name="2 Conector recto">
          <a:extLst>
            <a:ext uri="{FF2B5EF4-FFF2-40B4-BE49-F238E27FC236}">
              <a16:creationId xmlns:a16="http://schemas.microsoft.com/office/drawing/2014/main" id="{3C839C9B-3431-416B-9081-3290757C8B0E}"/>
            </a:ext>
          </a:extLst>
        </xdr:cNvPr>
        <xdr:cNvCxnSpPr/>
      </xdr:nvCxnSpPr>
      <xdr:spPr>
        <a:xfrm>
          <a:off x="4513169" y="6612031"/>
          <a:ext cx="30300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611841</xdr:colOff>
      <xdr:row>41</xdr:row>
      <xdr:rowOff>129989</xdr:rowOff>
    </xdr:from>
    <xdr:to>
      <xdr:col>1</xdr:col>
      <xdr:colOff>3413311</xdr:colOff>
      <xdr:row>41</xdr:row>
      <xdr:rowOff>129989</xdr:rowOff>
    </xdr:to>
    <xdr:cxnSp macro="">
      <xdr:nvCxnSpPr>
        <xdr:cNvPr id="3" name="5 Conector recto">
          <a:extLst>
            <a:ext uri="{FF2B5EF4-FFF2-40B4-BE49-F238E27FC236}">
              <a16:creationId xmlns:a16="http://schemas.microsoft.com/office/drawing/2014/main" id="{A05C435B-6584-47F0-A8BB-9E2C465F77FD}"/>
            </a:ext>
          </a:extLst>
        </xdr:cNvPr>
        <xdr:cNvCxnSpPr/>
      </xdr:nvCxnSpPr>
      <xdr:spPr>
        <a:xfrm>
          <a:off x="688041" y="6597464"/>
          <a:ext cx="280147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eros/Compartida/Control%20Presupuestal/INIFEG%202019/estados%20financieros%202019/1%20MARZO/USB%20SFYIA/ESTADOS%20FINANCIEROS%20MARZO%20COMPLE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dgcg\CECILIA\PARAESTATAL\ESTADOS%20FINANCIEROS\FORMATOS%20ESTADOS%20FINANCIEROS\2014\2014\Estados%20Fros%20y%20Pptales%20GTO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 SOLVENTADO"/>
      <sheetName val="EFE"/>
      <sheetName val="EFE NUEVO"/>
      <sheetName val="IPC"/>
      <sheetName val="NOTAS"/>
      <sheetName val="EAI"/>
      <sheetName val="C ADMON"/>
      <sheetName val="COG"/>
      <sheetName val="CTG sevac"/>
      <sheetName val="CFG"/>
      <sheetName val="EN"/>
      <sheetName val="ID"/>
      <sheetName val="IPF"/>
      <sheetName val="CProg "/>
      <sheetName val="PyPI"/>
      <sheetName val="PK TRIM"/>
      <sheetName val="IR (2)"/>
      <sheetName val="Esq Bur"/>
      <sheetName val="Rel Cta Banc"/>
      <sheetName val="MPASUB"/>
      <sheetName val="DGTOF"/>
      <sheetName val="informacion adicional"/>
      <sheetName val="BIENES MUEBLES"/>
      <sheetName val="BIENES INMUE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3">
          <cell r="E23">
            <v>462433217.31999999</v>
          </cell>
          <cell r="H23">
            <v>244529922.53999999</v>
          </cell>
          <cell r="I23">
            <v>244510797.12</v>
          </cell>
        </row>
      </sheetData>
      <sheetData sheetId="11"/>
      <sheetData sheetId="12">
        <row r="82">
          <cell r="E82">
            <v>462433217.31999999</v>
          </cell>
          <cell r="H82">
            <v>81897289.819999993</v>
          </cell>
          <cell r="I82">
            <v>81256916.439999998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7A44-4A4D-4C3E-9F25-0EE780F932C2}">
  <sheetPr>
    <tabColor rgb="FFFFFF00"/>
  </sheetPr>
  <dimension ref="A1:K58"/>
  <sheetViews>
    <sheetView showGridLines="0" tabSelected="1" zoomScale="85" zoomScaleNormal="85" workbookViewId="0">
      <selection activeCell="L74" sqref="L74"/>
    </sheetView>
  </sheetViews>
  <sheetFormatPr baseColWidth="10" defaultRowHeight="12.75" x14ac:dyDescent="0.2"/>
  <cols>
    <col min="1" max="1" width="1.140625" style="3" customWidth="1"/>
    <col min="2" max="2" width="63.85546875" style="3" customWidth="1"/>
    <col min="3" max="5" width="17.42578125" style="3" customWidth="1"/>
    <col min="6" max="6" width="4.28515625" style="2" customWidth="1"/>
    <col min="7" max="256" width="11.42578125" style="3"/>
    <col min="257" max="257" width="1.140625" style="3" customWidth="1"/>
    <col min="258" max="258" width="60" style="3" customWidth="1"/>
    <col min="259" max="259" width="16.5703125" style="3" bestFit="1" customWidth="1"/>
    <col min="260" max="261" width="14.85546875" style="3" bestFit="1" customWidth="1"/>
    <col min="262" max="262" width="4.28515625" style="3" customWidth="1"/>
    <col min="263" max="512" width="11.42578125" style="3"/>
    <col min="513" max="513" width="1.140625" style="3" customWidth="1"/>
    <col min="514" max="514" width="60" style="3" customWidth="1"/>
    <col min="515" max="515" width="16.5703125" style="3" bestFit="1" customWidth="1"/>
    <col min="516" max="517" width="14.85546875" style="3" bestFit="1" customWidth="1"/>
    <col min="518" max="518" width="4.28515625" style="3" customWidth="1"/>
    <col min="519" max="768" width="11.42578125" style="3"/>
    <col min="769" max="769" width="1.140625" style="3" customWidth="1"/>
    <col min="770" max="770" width="60" style="3" customWidth="1"/>
    <col min="771" max="771" width="16.5703125" style="3" bestFit="1" customWidth="1"/>
    <col min="772" max="773" width="14.85546875" style="3" bestFit="1" customWidth="1"/>
    <col min="774" max="774" width="4.28515625" style="3" customWidth="1"/>
    <col min="775" max="1024" width="11.42578125" style="3"/>
    <col min="1025" max="1025" width="1.140625" style="3" customWidth="1"/>
    <col min="1026" max="1026" width="60" style="3" customWidth="1"/>
    <col min="1027" max="1027" width="16.5703125" style="3" bestFit="1" customWidth="1"/>
    <col min="1028" max="1029" width="14.85546875" style="3" bestFit="1" customWidth="1"/>
    <col min="1030" max="1030" width="4.28515625" style="3" customWidth="1"/>
    <col min="1031" max="1280" width="11.42578125" style="3"/>
    <col min="1281" max="1281" width="1.140625" style="3" customWidth="1"/>
    <col min="1282" max="1282" width="60" style="3" customWidth="1"/>
    <col min="1283" max="1283" width="16.5703125" style="3" bestFit="1" customWidth="1"/>
    <col min="1284" max="1285" width="14.85546875" style="3" bestFit="1" customWidth="1"/>
    <col min="1286" max="1286" width="4.28515625" style="3" customWidth="1"/>
    <col min="1287" max="1536" width="11.42578125" style="3"/>
    <col min="1537" max="1537" width="1.140625" style="3" customWidth="1"/>
    <col min="1538" max="1538" width="60" style="3" customWidth="1"/>
    <col min="1539" max="1539" width="16.5703125" style="3" bestFit="1" customWidth="1"/>
    <col min="1540" max="1541" width="14.85546875" style="3" bestFit="1" customWidth="1"/>
    <col min="1542" max="1542" width="4.28515625" style="3" customWidth="1"/>
    <col min="1543" max="1792" width="11.42578125" style="3"/>
    <col min="1793" max="1793" width="1.140625" style="3" customWidth="1"/>
    <col min="1794" max="1794" width="60" style="3" customWidth="1"/>
    <col min="1795" max="1795" width="16.5703125" style="3" bestFit="1" customWidth="1"/>
    <col min="1796" max="1797" width="14.85546875" style="3" bestFit="1" customWidth="1"/>
    <col min="1798" max="1798" width="4.28515625" style="3" customWidth="1"/>
    <col min="1799" max="2048" width="11.42578125" style="3"/>
    <col min="2049" max="2049" width="1.140625" style="3" customWidth="1"/>
    <col min="2050" max="2050" width="60" style="3" customWidth="1"/>
    <col min="2051" max="2051" width="16.5703125" style="3" bestFit="1" customWidth="1"/>
    <col min="2052" max="2053" width="14.85546875" style="3" bestFit="1" customWidth="1"/>
    <col min="2054" max="2054" width="4.28515625" style="3" customWidth="1"/>
    <col min="2055" max="2304" width="11.42578125" style="3"/>
    <col min="2305" max="2305" width="1.140625" style="3" customWidth="1"/>
    <col min="2306" max="2306" width="60" style="3" customWidth="1"/>
    <col min="2307" max="2307" width="16.5703125" style="3" bestFit="1" customWidth="1"/>
    <col min="2308" max="2309" width="14.85546875" style="3" bestFit="1" customWidth="1"/>
    <col min="2310" max="2310" width="4.28515625" style="3" customWidth="1"/>
    <col min="2311" max="2560" width="11.42578125" style="3"/>
    <col min="2561" max="2561" width="1.140625" style="3" customWidth="1"/>
    <col min="2562" max="2562" width="60" style="3" customWidth="1"/>
    <col min="2563" max="2563" width="16.5703125" style="3" bestFit="1" customWidth="1"/>
    <col min="2564" max="2565" width="14.85546875" style="3" bestFit="1" customWidth="1"/>
    <col min="2566" max="2566" width="4.28515625" style="3" customWidth="1"/>
    <col min="2567" max="2816" width="11.42578125" style="3"/>
    <col min="2817" max="2817" width="1.140625" style="3" customWidth="1"/>
    <col min="2818" max="2818" width="60" style="3" customWidth="1"/>
    <col min="2819" max="2819" width="16.5703125" style="3" bestFit="1" customWidth="1"/>
    <col min="2820" max="2821" width="14.85546875" style="3" bestFit="1" customWidth="1"/>
    <col min="2822" max="2822" width="4.28515625" style="3" customWidth="1"/>
    <col min="2823" max="3072" width="11.42578125" style="3"/>
    <col min="3073" max="3073" width="1.140625" style="3" customWidth="1"/>
    <col min="3074" max="3074" width="60" style="3" customWidth="1"/>
    <col min="3075" max="3075" width="16.5703125" style="3" bestFit="1" customWidth="1"/>
    <col min="3076" max="3077" width="14.85546875" style="3" bestFit="1" customWidth="1"/>
    <col min="3078" max="3078" width="4.28515625" style="3" customWidth="1"/>
    <col min="3079" max="3328" width="11.42578125" style="3"/>
    <col min="3329" max="3329" width="1.140625" style="3" customWidth="1"/>
    <col min="3330" max="3330" width="60" style="3" customWidth="1"/>
    <col min="3331" max="3331" width="16.5703125" style="3" bestFit="1" customWidth="1"/>
    <col min="3332" max="3333" width="14.85546875" style="3" bestFit="1" customWidth="1"/>
    <col min="3334" max="3334" width="4.28515625" style="3" customWidth="1"/>
    <col min="3335" max="3584" width="11.42578125" style="3"/>
    <col min="3585" max="3585" width="1.140625" style="3" customWidth="1"/>
    <col min="3586" max="3586" width="60" style="3" customWidth="1"/>
    <col min="3587" max="3587" width="16.5703125" style="3" bestFit="1" customWidth="1"/>
    <col min="3588" max="3589" width="14.85546875" style="3" bestFit="1" customWidth="1"/>
    <col min="3590" max="3590" width="4.28515625" style="3" customWidth="1"/>
    <col min="3591" max="3840" width="11.42578125" style="3"/>
    <col min="3841" max="3841" width="1.140625" style="3" customWidth="1"/>
    <col min="3842" max="3842" width="60" style="3" customWidth="1"/>
    <col min="3843" max="3843" width="16.5703125" style="3" bestFit="1" customWidth="1"/>
    <col min="3844" max="3845" width="14.85546875" style="3" bestFit="1" customWidth="1"/>
    <col min="3846" max="3846" width="4.28515625" style="3" customWidth="1"/>
    <col min="3847" max="4096" width="11.42578125" style="3"/>
    <col min="4097" max="4097" width="1.140625" style="3" customWidth="1"/>
    <col min="4098" max="4098" width="60" style="3" customWidth="1"/>
    <col min="4099" max="4099" width="16.5703125" style="3" bestFit="1" customWidth="1"/>
    <col min="4100" max="4101" width="14.85546875" style="3" bestFit="1" customWidth="1"/>
    <col min="4102" max="4102" width="4.28515625" style="3" customWidth="1"/>
    <col min="4103" max="4352" width="11.42578125" style="3"/>
    <col min="4353" max="4353" width="1.140625" style="3" customWidth="1"/>
    <col min="4354" max="4354" width="60" style="3" customWidth="1"/>
    <col min="4355" max="4355" width="16.5703125" style="3" bestFit="1" customWidth="1"/>
    <col min="4356" max="4357" width="14.85546875" style="3" bestFit="1" customWidth="1"/>
    <col min="4358" max="4358" width="4.28515625" style="3" customWidth="1"/>
    <col min="4359" max="4608" width="11.42578125" style="3"/>
    <col min="4609" max="4609" width="1.140625" style="3" customWidth="1"/>
    <col min="4610" max="4610" width="60" style="3" customWidth="1"/>
    <col min="4611" max="4611" width="16.5703125" style="3" bestFit="1" customWidth="1"/>
    <col min="4612" max="4613" width="14.85546875" style="3" bestFit="1" customWidth="1"/>
    <col min="4614" max="4614" width="4.28515625" style="3" customWidth="1"/>
    <col min="4615" max="4864" width="11.42578125" style="3"/>
    <col min="4865" max="4865" width="1.140625" style="3" customWidth="1"/>
    <col min="4866" max="4866" width="60" style="3" customWidth="1"/>
    <col min="4867" max="4867" width="16.5703125" style="3" bestFit="1" customWidth="1"/>
    <col min="4868" max="4869" width="14.85546875" style="3" bestFit="1" customWidth="1"/>
    <col min="4870" max="4870" width="4.28515625" style="3" customWidth="1"/>
    <col min="4871" max="5120" width="11.42578125" style="3"/>
    <col min="5121" max="5121" width="1.140625" style="3" customWidth="1"/>
    <col min="5122" max="5122" width="60" style="3" customWidth="1"/>
    <col min="5123" max="5123" width="16.5703125" style="3" bestFit="1" customWidth="1"/>
    <col min="5124" max="5125" width="14.85546875" style="3" bestFit="1" customWidth="1"/>
    <col min="5126" max="5126" width="4.28515625" style="3" customWidth="1"/>
    <col min="5127" max="5376" width="11.42578125" style="3"/>
    <col min="5377" max="5377" width="1.140625" style="3" customWidth="1"/>
    <col min="5378" max="5378" width="60" style="3" customWidth="1"/>
    <col min="5379" max="5379" width="16.5703125" style="3" bestFit="1" customWidth="1"/>
    <col min="5380" max="5381" width="14.85546875" style="3" bestFit="1" customWidth="1"/>
    <col min="5382" max="5382" width="4.28515625" style="3" customWidth="1"/>
    <col min="5383" max="5632" width="11.42578125" style="3"/>
    <col min="5633" max="5633" width="1.140625" style="3" customWidth="1"/>
    <col min="5634" max="5634" width="60" style="3" customWidth="1"/>
    <col min="5635" max="5635" width="16.5703125" style="3" bestFit="1" customWidth="1"/>
    <col min="5636" max="5637" width="14.85546875" style="3" bestFit="1" customWidth="1"/>
    <col min="5638" max="5638" width="4.28515625" style="3" customWidth="1"/>
    <col min="5639" max="5888" width="11.42578125" style="3"/>
    <col min="5889" max="5889" width="1.140625" style="3" customWidth="1"/>
    <col min="5890" max="5890" width="60" style="3" customWidth="1"/>
    <col min="5891" max="5891" width="16.5703125" style="3" bestFit="1" customWidth="1"/>
    <col min="5892" max="5893" width="14.85546875" style="3" bestFit="1" customWidth="1"/>
    <col min="5894" max="5894" width="4.28515625" style="3" customWidth="1"/>
    <col min="5895" max="6144" width="11.42578125" style="3"/>
    <col min="6145" max="6145" width="1.140625" style="3" customWidth="1"/>
    <col min="6146" max="6146" width="60" style="3" customWidth="1"/>
    <col min="6147" max="6147" width="16.5703125" style="3" bestFit="1" customWidth="1"/>
    <col min="6148" max="6149" width="14.85546875" style="3" bestFit="1" customWidth="1"/>
    <col min="6150" max="6150" width="4.28515625" style="3" customWidth="1"/>
    <col min="6151" max="6400" width="11.42578125" style="3"/>
    <col min="6401" max="6401" width="1.140625" style="3" customWidth="1"/>
    <col min="6402" max="6402" width="60" style="3" customWidth="1"/>
    <col min="6403" max="6403" width="16.5703125" style="3" bestFit="1" customWidth="1"/>
    <col min="6404" max="6405" width="14.85546875" style="3" bestFit="1" customWidth="1"/>
    <col min="6406" max="6406" width="4.28515625" style="3" customWidth="1"/>
    <col min="6407" max="6656" width="11.42578125" style="3"/>
    <col min="6657" max="6657" width="1.140625" style="3" customWidth="1"/>
    <col min="6658" max="6658" width="60" style="3" customWidth="1"/>
    <col min="6659" max="6659" width="16.5703125" style="3" bestFit="1" customWidth="1"/>
    <col min="6660" max="6661" width="14.85546875" style="3" bestFit="1" customWidth="1"/>
    <col min="6662" max="6662" width="4.28515625" style="3" customWidth="1"/>
    <col min="6663" max="6912" width="11.42578125" style="3"/>
    <col min="6913" max="6913" width="1.140625" style="3" customWidth="1"/>
    <col min="6914" max="6914" width="60" style="3" customWidth="1"/>
    <col min="6915" max="6915" width="16.5703125" style="3" bestFit="1" customWidth="1"/>
    <col min="6916" max="6917" width="14.85546875" style="3" bestFit="1" customWidth="1"/>
    <col min="6918" max="6918" width="4.28515625" style="3" customWidth="1"/>
    <col min="6919" max="7168" width="11.42578125" style="3"/>
    <col min="7169" max="7169" width="1.140625" style="3" customWidth="1"/>
    <col min="7170" max="7170" width="60" style="3" customWidth="1"/>
    <col min="7171" max="7171" width="16.5703125" style="3" bestFit="1" customWidth="1"/>
    <col min="7172" max="7173" width="14.85546875" style="3" bestFit="1" customWidth="1"/>
    <col min="7174" max="7174" width="4.28515625" style="3" customWidth="1"/>
    <col min="7175" max="7424" width="11.42578125" style="3"/>
    <col min="7425" max="7425" width="1.140625" style="3" customWidth="1"/>
    <col min="7426" max="7426" width="60" style="3" customWidth="1"/>
    <col min="7427" max="7427" width="16.5703125" style="3" bestFit="1" customWidth="1"/>
    <col min="7428" max="7429" width="14.85546875" style="3" bestFit="1" customWidth="1"/>
    <col min="7430" max="7430" width="4.28515625" style="3" customWidth="1"/>
    <col min="7431" max="7680" width="11.42578125" style="3"/>
    <col min="7681" max="7681" width="1.140625" style="3" customWidth="1"/>
    <col min="7682" max="7682" width="60" style="3" customWidth="1"/>
    <col min="7683" max="7683" width="16.5703125" style="3" bestFit="1" customWidth="1"/>
    <col min="7684" max="7685" width="14.85546875" style="3" bestFit="1" customWidth="1"/>
    <col min="7686" max="7686" width="4.28515625" style="3" customWidth="1"/>
    <col min="7687" max="7936" width="11.42578125" style="3"/>
    <col min="7937" max="7937" width="1.140625" style="3" customWidth="1"/>
    <col min="7938" max="7938" width="60" style="3" customWidth="1"/>
    <col min="7939" max="7939" width="16.5703125" style="3" bestFit="1" customWidth="1"/>
    <col min="7940" max="7941" width="14.85546875" style="3" bestFit="1" customWidth="1"/>
    <col min="7942" max="7942" width="4.28515625" style="3" customWidth="1"/>
    <col min="7943" max="8192" width="11.42578125" style="3"/>
    <col min="8193" max="8193" width="1.140625" style="3" customWidth="1"/>
    <col min="8194" max="8194" width="60" style="3" customWidth="1"/>
    <col min="8195" max="8195" width="16.5703125" style="3" bestFit="1" customWidth="1"/>
    <col min="8196" max="8197" width="14.85546875" style="3" bestFit="1" customWidth="1"/>
    <col min="8198" max="8198" width="4.28515625" style="3" customWidth="1"/>
    <col min="8199" max="8448" width="11.42578125" style="3"/>
    <col min="8449" max="8449" width="1.140625" style="3" customWidth="1"/>
    <col min="8450" max="8450" width="60" style="3" customWidth="1"/>
    <col min="8451" max="8451" width="16.5703125" style="3" bestFit="1" customWidth="1"/>
    <col min="8452" max="8453" width="14.85546875" style="3" bestFit="1" customWidth="1"/>
    <col min="8454" max="8454" width="4.28515625" style="3" customWidth="1"/>
    <col min="8455" max="8704" width="11.42578125" style="3"/>
    <col min="8705" max="8705" width="1.140625" style="3" customWidth="1"/>
    <col min="8706" max="8706" width="60" style="3" customWidth="1"/>
    <col min="8707" max="8707" width="16.5703125" style="3" bestFit="1" customWidth="1"/>
    <col min="8708" max="8709" width="14.85546875" style="3" bestFit="1" customWidth="1"/>
    <col min="8710" max="8710" width="4.28515625" style="3" customWidth="1"/>
    <col min="8711" max="8960" width="11.42578125" style="3"/>
    <col min="8961" max="8961" width="1.140625" style="3" customWidth="1"/>
    <col min="8962" max="8962" width="60" style="3" customWidth="1"/>
    <col min="8963" max="8963" width="16.5703125" style="3" bestFit="1" customWidth="1"/>
    <col min="8964" max="8965" width="14.85546875" style="3" bestFit="1" customWidth="1"/>
    <col min="8966" max="8966" width="4.28515625" style="3" customWidth="1"/>
    <col min="8967" max="9216" width="11.42578125" style="3"/>
    <col min="9217" max="9217" width="1.140625" style="3" customWidth="1"/>
    <col min="9218" max="9218" width="60" style="3" customWidth="1"/>
    <col min="9219" max="9219" width="16.5703125" style="3" bestFit="1" customWidth="1"/>
    <col min="9220" max="9221" width="14.85546875" style="3" bestFit="1" customWidth="1"/>
    <col min="9222" max="9222" width="4.28515625" style="3" customWidth="1"/>
    <col min="9223" max="9472" width="11.42578125" style="3"/>
    <col min="9473" max="9473" width="1.140625" style="3" customWidth="1"/>
    <col min="9474" max="9474" width="60" style="3" customWidth="1"/>
    <col min="9475" max="9475" width="16.5703125" style="3" bestFit="1" customWidth="1"/>
    <col min="9476" max="9477" width="14.85546875" style="3" bestFit="1" customWidth="1"/>
    <col min="9478" max="9478" width="4.28515625" style="3" customWidth="1"/>
    <col min="9479" max="9728" width="11.42578125" style="3"/>
    <col min="9729" max="9729" width="1.140625" style="3" customWidth="1"/>
    <col min="9730" max="9730" width="60" style="3" customWidth="1"/>
    <col min="9731" max="9731" width="16.5703125" style="3" bestFit="1" customWidth="1"/>
    <col min="9732" max="9733" width="14.85546875" style="3" bestFit="1" customWidth="1"/>
    <col min="9734" max="9734" width="4.28515625" style="3" customWidth="1"/>
    <col min="9735" max="9984" width="11.42578125" style="3"/>
    <col min="9985" max="9985" width="1.140625" style="3" customWidth="1"/>
    <col min="9986" max="9986" width="60" style="3" customWidth="1"/>
    <col min="9987" max="9987" width="16.5703125" style="3" bestFit="1" customWidth="1"/>
    <col min="9988" max="9989" width="14.85546875" style="3" bestFit="1" customWidth="1"/>
    <col min="9990" max="9990" width="4.28515625" style="3" customWidth="1"/>
    <col min="9991" max="10240" width="11.42578125" style="3"/>
    <col min="10241" max="10241" width="1.140625" style="3" customWidth="1"/>
    <col min="10242" max="10242" width="60" style="3" customWidth="1"/>
    <col min="10243" max="10243" width="16.5703125" style="3" bestFit="1" customWidth="1"/>
    <col min="10244" max="10245" width="14.85546875" style="3" bestFit="1" customWidth="1"/>
    <col min="10246" max="10246" width="4.28515625" style="3" customWidth="1"/>
    <col min="10247" max="10496" width="11.42578125" style="3"/>
    <col min="10497" max="10497" width="1.140625" style="3" customWidth="1"/>
    <col min="10498" max="10498" width="60" style="3" customWidth="1"/>
    <col min="10499" max="10499" width="16.5703125" style="3" bestFit="1" customWidth="1"/>
    <col min="10500" max="10501" width="14.85546875" style="3" bestFit="1" customWidth="1"/>
    <col min="10502" max="10502" width="4.28515625" style="3" customWidth="1"/>
    <col min="10503" max="10752" width="11.42578125" style="3"/>
    <col min="10753" max="10753" width="1.140625" style="3" customWidth="1"/>
    <col min="10754" max="10754" width="60" style="3" customWidth="1"/>
    <col min="10755" max="10755" width="16.5703125" style="3" bestFit="1" customWidth="1"/>
    <col min="10756" max="10757" width="14.85546875" style="3" bestFit="1" customWidth="1"/>
    <col min="10758" max="10758" width="4.28515625" style="3" customWidth="1"/>
    <col min="10759" max="11008" width="11.42578125" style="3"/>
    <col min="11009" max="11009" width="1.140625" style="3" customWidth="1"/>
    <col min="11010" max="11010" width="60" style="3" customWidth="1"/>
    <col min="11011" max="11011" width="16.5703125" style="3" bestFit="1" customWidth="1"/>
    <col min="11012" max="11013" width="14.85546875" style="3" bestFit="1" customWidth="1"/>
    <col min="11014" max="11014" width="4.28515625" style="3" customWidth="1"/>
    <col min="11015" max="11264" width="11.42578125" style="3"/>
    <col min="11265" max="11265" width="1.140625" style="3" customWidth="1"/>
    <col min="11266" max="11266" width="60" style="3" customWidth="1"/>
    <col min="11267" max="11267" width="16.5703125" style="3" bestFit="1" customWidth="1"/>
    <col min="11268" max="11269" width="14.85546875" style="3" bestFit="1" customWidth="1"/>
    <col min="11270" max="11270" width="4.28515625" style="3" customWidth="1"/>
    <col min="11271" max="11520" width="11.42578125" style="3"/>
    <col min="11521" max="11521" width="1.140625" style="3" customWidth="1"/>
    <col min="11522" max="11522" width="60" style="3" customWidth="1"/>
    <col min="11523" max="11523" width="16.5703125" style="3" bestFit="1" customWidth="1"/>
    <col min="11524" max="11525" width="14.85546875" style="3" bestFit="1" customWidth="1"/>
    <col min="11526" max="11526" width="4.28515625" style="3" customWidth="1"/>
    <col min="11527" max="11776" width="11.42578125" style="3"/>
    <col min="11777" max="11777" width="1.140625" style="3" customWidth="1"/>
    <col min="11778" max="11778" width="60" style="3" customWidth="1"/>
    <col min="11779" max="11779" width="16.5703125" style="3" bestFit="1" customWidth="1"/>
    <col min="11780" max="11781" width="14.85546875" style="3" bestFit="1" customWidth="1"/>
    <col min="11782" max="11782" width="4.28515625" style="3" customWidth="1"/>
    <col min="11783" max="12032" width="11.42578125" style="3"/>
    <col min="12033" max="12033" width="1.140625" style="3" customWidth="1"/>
    <col min="12034" max="12034" width="60" style="3" customWidth="1"/>
    <col min="12035" max="12035" width="16.5703125" style="3" bestFit="1" customWidth="1"/>
    <col min="12036" max="12037" width="14.85546875" style="3" bestFit="1" customWidth="1"/>
    <col min="12038" max="12038" width="4.28515625" style="3" customWidth="1"/>
    <col min="12039" max="12288" width="11.42578125" style="3"/>
    <col min="12289" max="12289" width="1.140625" style="3" customWidth="1"/>
    <col min="12290" max="12290" width="60" style="3" customWidth="1"/>
    <col min="12291" max="12291" width="16.5703125" style="3" bestFit="1" customWidth="1"/>
    <col min="12292" max="12293" width="14.85546875" style="3" bestFit="1" customWidth="1"/>
    <col min="12294" max="12294" width="4.28515625" style="3" customWidth="1"/>
    <col min="12295" max="12544" width="11.42578125" style="3"/>
    <col min="12545" max="12545" width="1.140625" style="3" customWidth="1"/>
    <col min="12546" max="12546" width="60" style="3" customWidth="1"/>
    <col min="12547" max="12547" width="16.5703125" style="3" bestFit="1" customWidth="1"/>
    <col min="12548" max="12549" width="14.85546875" style="3" bestFit="1" customWidth="1"/>
    <col min="12550" max="12550" width="4.28515625" style="3" customWidth="1"/>
    <col min="12551" max="12800" width="11.42578125" style="3"/>
    <col min="12801" max="12801" width="1.140625" style="3" customWidth="1"/>
    <col min="12802" max="12802" width="60" style="3" customWidth="1"/>
    <col min="12803" max="12803" width="16.5703125" style="3" bestFit="1" customWidth="1"/>
    <col min="12804" max="12805" width="14.85546875" style="3" bestFit="1" customWidth="1"/>
    <col min="12806" max="12806" width="4.28515625" style="3" customWidth="1"/>
    <col min="12807" max="13056" width="11.42578125" style="3"/>
    <col min="13057" max="13057" width="1.140625" style="3" customWidth="1"/>
    <col min="13058" max="13058" width="60" style="3" customWidth="1"/>
    <col min="13059" max="13059" width="16.5703125" style="3" bestFit="1" customWidth="1"/>
    <col min="13060" max="13061" width="14.85546875" style="3" bestFit="1" customWidth="1"/>
    <col min="13062" max="13062" width="4.28515625" style="3" customWidth="1"/>
    <col min="13063" max="13312" width="11.42578125" style="3"/>
    <col min="13313" max="13313" width="1.140625" style="3" customWidth="1"/>
    <col min="13314" max="13314" width="60" style="3" customWidth="1"/>
    <col min="13315" max="13315" width="16.5703125" style="3" bestFit="1" customWidth="1"/>
    <col min="13316" max="13317" width="14.85546875" style="3" bestFit="1" customWidth="1"/>
    <col min="13318" max="13318" width="4.28515625" style="3" customWidth="1"/>
    <col min="13319" max="13568" width="11.42578125" style="3"/>
    <col min="13569" max="13569" width="1.140625" style="3" customWidth="1"/>
    <col min="13570" max="13570" width="60" style="3" customWidth="1"/>
    <col min="13571" max="13571" width="16.5703125" style="3" bestFit="1" customWidth="1"/>
    <col min="13572" max="13573" width="14.85546875" style="3" bestFit="1" customWidth="1"/>
    <col min="13574" max="13574" width="4.28515625" style="3" customWidth="1"/>
    <col min="13575" max="13824" width="11.42578125" style="3"/>
    <col min="13825" max="13825" width="1.140625" style="3" customWidth="1"/>
    <col min="13826" max="13826" width="60" style="3" customWidth="1"/>
    <col min="13827" max="13827" width="16.5703125" style="3" bestFit="1" customWidth="1"/>
    <col min="13828" max="13829" width="14.85546875" style="3" bestFit="1" customWidth="1"/>
    <col min="13830" max="13830" width="4.28515625" style="3" customWidth="1"/>
    <col min="13831" max="14080" width="11.42578125" style="3"/>
    <col min="14081" max="14081" width="1.140625" style="3" customWidth="1"/>
    <col min="14082" max="14082" width="60" style="3" customWidth="1"/>
    <col min="14083" max="14083" width="16.5703125" style="3" bestFit="1" customWidth="1"/>
    <col min="14084" max="14085" width="14.85546875" style="3" bestFit="1" customWidth="1"/>
    <col min="14086" max="14086" width="4.28515625" style="3" customWidth="1"/>
    <col min="14087" max="14336" width="11.42578125" style="3"/>
    <col min="14337" max="14337" width="1.140625" style="3" customWidth="1"/>
    <col min="14338" max="14338" width="60" style="3" customWidth="1"/>
    <col min="14339" max="14339" width="16.5703125" style="3" bestFit="1" customWidth="1"/>
    <col min="14340" max="14341" width="14.85546875" style="3" bestFit="1" customWidth="1"/>
    <col min="14342" max="14342" width="4.28515625" style="3" customWidth="1"/>
    <col min="14343" max="14592" width="11.42578125" style="3"/>
    <col min="14593" max="14593" width="1.140625" style="3" customWidth="1"/>
    <col min="14594" max="14594" width="60" style="3" customWidth="1"/>
    <col min="14595" max="14595" width="16.5703125" style="3" bestFit="1" customWidth="1"/>
    <col min="14596" max="14597" width="14.85546875" style="3" bestFit="1" customWidth="1"/>
    <col min="14598" max="14598" width="4.28515625" style="3" customWidth="1"/>
    <col min="14599" max="14848" width="11.42578125" style="3"/>
    <col min="14849" max="14849" width="1.140625" style="3" customWidth="1"/>
    <col min="14850" max="14850" width="60" style="3" customWidth="1"/>
    <col min="14851" max="14851" width="16.5703125" style="3" bestFit="1" customWidth="1"/>
    <col min="14852" max="14853" width="14.85546875" style="3" bestFit="1" customWidth="1"/>
    <col min="14854" max="14854" width="4.28515625" style="3" customWidth="1"/>
    <col min="14855" max="15104" width="11.42578125" style="3"/>
    <col min="15105" max="15105" width="1.140625" style="3" customWidth="1"/>
    <col min="15106" max="15106" width="60" style="3" customWidth="1"/>
    <col min="15107" max="15107" width="16.5703125" style="3" bestFit="1" customWidth="1"/>
    <col min="15108" max="15109" width="14.85546875" style="3" bestFit="1" customWidth="1"/>
    <col min="15110" max="15110" width="4.28515625" style="3" customWidth="1"/>
    <col min="15111" max="15360" width="11.42578125" style="3"/>
    <col min="15361" max="15361" width="1.140625" style="3" customWidth="1"/>
    <col min="15362" max="15362" width="60" style="3" customWidth="1"/>
    <col min="15363" max="15363" width="16.5703125" style="3" bestFit="1" customWidth="1"/>
    <col min="15364" max="15365" width="14.85546875" style="3" bestFit="1" customWidth="1"/>
    <col min="15366" max="15366" width="4.28515625" style="3" customWidth="1"/>
    <col min="15367" max="15616" width="11.42578125" style="3"/>
    <col min="15617" max="15617" width="1.140625" style="3" customWidth="1"/>
    <col min="15618" max="15618" width="60" style="3" customWidth="1"/>
    <col min="15619" max="15619" width="16.5703125" style="3" bestFit="1" customWidth="1"/>
    <col min="15620" max="15621" width="14.85546875" style="3" bestFit="1" customWidth="1"/>
    <col min="15622" max="15622" width="4.28515625" style="3" customWidth="1"/>
    <col min="15623" max="15872" width="11.42578125" style="3"/>
    <col min="15873" max="15873" width="1.140625" style="3" customWidth="1"/>
    <col min="15874" max="15874" width="60" style="3" customWidth="1"/>
    <col min="15875" max="15875" width="16.5703125" style="3" bestFit="1" customWidth="1"/>
    <col min="15876" max="15877" width="14.85546875" style="3" bestFit="1" customWidth="1"/>
    <col min="15878" max="15878" width="4.28515625" style="3" customWidth="1"/>
    <col min="15879" max="16128" width="11.42578125" style="3"/>
    <col min="16129" max="16129" width="1.140625" style="3" customWidth="1"/>
    <col min="16130" max="16130" width="60" style="3" customWidth="1"/>
    <col min="16131" max="16131" width="16.5703125" style="3" bestFit="1" customWidth="1"/>
    <col min="16132" max="16133" width="14.85546875" style="3" bestFit="1" customWidth="1"/>
    <col min="16134" max="16134" width="4.28515625" style="3" customWidth="1"/>
    <col min="16135" max="16384" width="11.42578125" style="3"/>
  </cols>
  <sheetData>
    <row r="1" spans="1:6" x14ac:dyDescent="0.2">
      <c r="A1" s="1"/>
      <c r="B1" s="1"/>
      <c r="C1" s="1"/>
      <c r="D1" s="1"/>
      <c r="E1" s="1"/>
    </row>
    <row r="2" spans="1:6" x14ac:dyDescent="0.2">
      <c r="A2" s="1" t="s">
        <v>0</v>
      </c>
      <c r="B2" s="1"/>
      <c r="C2" s="1"/>
      <c r="D2" s="1"/>
      <c r="E2" s="1"/>
    </row>
    <row r="3" spans="1:6" x14ac:dyDescent="0.2">
      <c r="A3" s="1" t="s">
        <v>1</v>
      </c>
      <c r="B3" s="1"/>
      <c r="C3" s="1"/>
      <c r="D3" s="1"/>
      <c r="E3" s="1"/>
    </row>
    <row r="4" spans="1:6" x14ac:dyDescent="0.2">
      <c r="A4" s="1" t="s">
        <v>2</v>
      </c>
      <c r="B4" s="1"/>
      <c r="C4" s="1"/>
      <c r="D4" s="1"/>
      <c r="E4" s="1"/>
    </row>
    <row r="5" spans="1:6" x14ac:dyDescent="0.2">
      <c r="A5" s="1" t="s">
        <v>3</v>
      </c>
      <c r="B5" s="1"/>
      <c r="C5" s="1"/>
      <c r="D5" s="1"/>
      <c r="E5" s="1"/>
    </row>
    <row r="6" spans="1:6" s="2" customFormat="1" ht="6" customHeight="1" x14ac:dyDescent="0.2"/>
    <row r="7" spans="1:6" s="2" customFormat="1" ht="14.25" customHeight="1" x14ac:dyDescent="0.2">
      <c r="B7" s="4" t="s">
        <v>4</v>
      </c>
      <c r="C7" s="4"/>
      <c r="D7" s="4"/>
      <c r="E7" s="4"/>
      <c r="F7" s="5"/>
    </row>
    <row r="8" spans="1:6" s="2" customFormat="1" ht="6" customHeight="1" x14ac:dyDescent="0.2"/>
    <row r="9" spans="1:6" s="2" customFormat="1" ht="14.25" x14ac:dyDescent="0.2">
      <c r="A9" s="6" t="s">
        <v>5</v>
      </c>
      <c r="B9" s="6"/>
      <c r="C9" s="7" t="s">
        <v>6</v>
      </c>
      <c r="D9" s="7" t="s">
        <v>7</v>
      </c>
      <c r="E9" s="7" t="s">
        <v>8</v>
      </c>
    </row>
    <row r="10" spans="1:6" s="2" customFormat="1" ht="13.5" customHeight="1" x14ac:dyDescent="0.2">
      <c r="A10" s="8"/>
      <c r="B10" s="9"/>
      <c r="C10" s="10"/>
      <c r="D10" s="10"/>
      <c r="E10" s="10"/>
    </row>
    <row r="11" spans="1:6" s="2" customFormat="1" x14ac:dyDescent="0.2">
      <c r="A11" s="11"/>
      <c r="B11" s="12" t="s">
        <v>9</v>
      </c>
      <c r="C11" s="13">
        <f>+C12+C13</f>
        <v>462433217.31999999</v>
      </c>
      <c r="D11" s="13">
        <f>+D12+D13</f>
        <v>244529922.53999999</v>
      </c>
      <c r="E11" s="13">
        <f>+[1]EAI!I23</f>
        <v>244510797.12</v>
      </c>
    </row>
    <row r="12" spans="1:6" s="2" customFormat="1" x14ac:dyDescent="0.2">
      <c r="A12" s="14" t="s">
        <v>10</v>
      </c>
      <c r="B12" s="15"/>
      <c r="C12" s="16"/>
      <c r="D12" s="17"/>
      <c r="E12" s="18"/>
    </row>
    <row r="13" spans="1:6" s="2" customFormat="1" x14ac:dyDescent="0.2">
      <c r="A13" s="14" t="s">
        <v>11</v>
      </c>
      <c r="B13" s="15"/>
      <c r="C13" s="16">
        <f>+[1]EAI!E23</f>
        <v>462433217.31999999</v>
      </c>
      <c r="D13" s="16">
        <f>+[1]EAI!H23</f>
        <v>244529922.53999999</v>
      </c>
      <c r="E13" s="16">
        <f>+[1]EAI!I23</f>
        <v>244510797.12</v>
      </c>
    </row>
    <row r="14" spans="1:6" s="2" customFormat="1" x14ac:dyDescent="0.2">
      <c r="A14" s="19"/>
      <c r="B14" s="12" t="s">
        <v>12</v>
      </c>
      <c r="C14" s="13">
        <f>+C15+C16</f>
        <v>462433217.31999999</v>
      </c>
      <c r="D14" s="13">
        <f>+D15+D16</f>
        <v>81897289.819999993</v>
      </c>
      <c r="E14" s="13">
        <f>+E15+E16</f>
        <v>81256916.439999998</v>
      </c>
    </row>
    <row r="15" spans="1:6" s="2" customFormat="1" x14ac:dyDescent="0.2">
      <c r="A15" s="20" t="s">
        <v>13</v>
      </c>
      <c r="B15" s="21"/>
      <c r="C15" s="17"/>
      <c r="D15" s="17"/>
      <c r="E15" s="18"/>
    </row>
    <row r="16" spans="1:6" s="2" customFormat="1" x14ac:dyDescent="0.2">
      <c r="A16" s="14" t="s">
        <v>14</v>
      </c>
      <c r="B16" s="15"/>
      <c r="C16" s="16">
        <f>+[1]COG!E82</f>
        <v>462433217.31999999</v>
      </c>
      <c r="D16" s="16">
        <f>+[1]COG!H82</f>
        <v>81897289.819999993</v>
      </c>
      <c r="E16" s="22">
        <f>+[1]COG!I82</f>
        <v>81256916.439999998</v>
      </c>
    </row>
    <row r="17" spans="1:5" s="2" customFormat="1" x14ac:dyDescent="0.2">
      <c r="A17" s="11"/>
      <c r="B17" s="12" t="s">
        <v>15</v>
      </c>
      <c r="C17" s="13">
        <f>+C11-C14</f>
        <v>0</v>
      </c>
      <c r="D17" s="13">
        <f>+D11-D14</f>
        <v>162632632.72</v>
      </c>
      <c r="E17" s="13">
        <f>+E11-E14</f>
        <v>163253880.68000001</v>
      </c>
    </row>
    <row r="18" spans="1:5" s="2" customFormat="1" x14ac:dyDescent="0.2">
      <c r="C18" s="23"/>
      <c r="D18" s="23"/>
      <c r="E18" s="23"/>
    </row>
    <row r="19" spans="1:5" s="2" customFormat="1" x14ac:dyDescent="0.2">
      <c r="A19" s="6" t="s">
        <v>5</v>
      </c>
      <c r="B19" s="6"/>
      <c r="C19" s="24" t="s">
        <v>6</v>
      </c>
      <c r="D19" s="24" t="s">
        <v>7</v>
      </c>
      <c r="E19" s="24" t="s">
        <v>8</v>
      </c>
    </row>
    <row r="20" spans="1:5" s="2" customFormat="1" ht="6.75" customHeight="1" x14ac:dyDescent="0.2">
      <c r="A20" s="8"/>
      <c r="B20" s="25"/>
      <c r="C20" s="26"/>
      <c r="D20" s="26"/>
      <c r="E20" s="27"/>
    </row>
    <row r="21" spans="1:5" s="2" customFormat="1" x14ac:dyDescent="0.2">
      <c r="A21" s="28" t="s">
        <v>16</v>
      </c>
      <c r="B21" s="29"/>
      <c r="C21" s="17">
        <f>+C17</f>
        <v>0</v>
      </c>
      <c r="D21" s="17">
        <f>+D17</f>
        <v>162632632.72</v>
      </c>
      <c r="E21" s="18">
        <f>+E17</f>
        <v>163253880.68000001</v>
      </c>
    </row>
    <row r="22" spans="1:5" s="2" customFormat="1" ht="6" customHeight="1" x14ac:dyDescent="0.2">
      <c r="A22" s="30"/>
      <c r="B22" s="31"/>
      <c r="C22" s="17"/>
      <c r="D22" s="17"/>
      <c r="E22" s="18"/>
    </row>
    <row r="23" spans="1:5" s="2" customFormat="1" x14ac:dyDescent="0.2">
      <c r="A23" s="28" t="s">
        <v>17</v>
      </c>
      <c r="B23" s="29"/>
      <c r="C23" s="17"/>
      <c r="D23" s="17"/>
      <c r="E23" s="18"/>
    </row>
    <row r="24" spans="1:5" s="2" customFormat="1" ht="7.5" customHeight="1" x14ac:dyDescent="0.2">
      <c r="A24" s="32"/>
      <c r="B24" s="33"/>
      <c r="C24" s="34"/>
      <c r="D24" s="34"/>
      <c r="E24" s="35"/>
    </row>
    <row r="25" spans="1:5" s="2" customFormat="1" x14ac:dyDescent="0.2">
      <c r="A25" s="19"/>
      <c r="B25" s="12" t="s">
        <v>18</v>
      </c>
      <c r="C25" s="36">
        <f>+C21-C23</f>
        <v>0</v>
      </c>
      <c r="D25" s="36">
        <f>+D21-D23</f>
        <v>162632632.72</v>
      </c>
      <c r="E25" s="36">
        <f>+E21-E23</f>
        <v>163253880.68000001</v>
      </c>
    </row>
    <row r="26" spans="1:5" s="2" customFormat="1" x14ac:dyDescent="0.2"/>
    <row r="27" spans="1:5" s="2" customFormat="1" ht="14.25" x14ac:dyDescent="0.2">
      <c r="A27" s="6" t="s">
        <v>5</v>
      </c>
      <c r="B27" s="6"/>
      <c r="C27" s="7" t="s">
        <v>6</v>
      </c>
      <c r="D27" s="7" t="s">
        <v>7</v>
      </c>
      <c r="E27" s="7" t="s">
        <v>8</v>
      </c>
    </row>
    <row r="28" spans="1:5" s="2" customFormat="1" ht="5.25" customHeight="1" x14ac:dyDescent="0.2">
      <c r="A28" s="30"/>
      <c r="B28" s="31"/>
      <c r="C28" s="31"/>
      <c r="D28" s="31"/>
      <c r="E28" s="37"/>
    </row>
    <row r="29" spans="1:5" s="2" customFormat="1" x14ac:dyDescent="0.2">
      <c r="A29" s="28" t="s">
        <v>19</v>
      </c>
      <c r="B29" s="29"/>
      <c r="C29" s="38">
        <f>+[2]EAI!E52</f>
        <v>0</v>
      </c>
      <c r="D29" s="38">
        <f>+[2]EAI!H51</f>
        <v>0</v>
      </c>
      <c r="E29" s="39">
        <f>+[2]EAI!I54</f>
        <v>0</v>
      </c>
    </row>
    <row r="30" spans="1:5" s="2" customFormat="1" ht="5.25" customHeight="1" x14ac:dyDescent="0.2">
      <c r="A30" s="30"/>
      <c r="B30" s="31"/>
      <c r="C30" s="38"/>
      <c r="D30" s="38"/>
      <c r="E30" s="39"/>
    </row>
    <row r="31" spans="1:5" s="2" customFormat="1" x14ac:dyDescent="0.2">
      <c r="A31" s="40" t="s">
        <v>20</v>
      </c>
      <c r="B31" s="41"/>
      <c r="C31" s="42"/>
      <c r="D31" s="42"/>
      <c r="E31" s="43"/>
    </row>
    <row r="32" spans="1:5" s="2" customFormat="1" ht="13.5" customHeight="1" x14ac:dyDescent="0.2">
      <c r="A32" s="44"/>
      <c r="B32" s="45"/>
      <c r="C32" s="46"/>
      <c r="D32" s="46"/>
      <c r="E32" s="46"/>
    </row>
    <row r="33" spans="1:11" s="2" customFormat="1" x14ac:dyDescent="0.2">
      <c r="A33" s="19"/>
      <c r="B33" s="12" t="s">
        <v>21</v>
      </c>
      <c r="C33" s="47">
        <f>+C29-C31</f>
        <v>0</v>
      </c>
      <c r="D33" s="47">
        <f>+D29-D31</f>
        <v>0</v>
      </c>
      <c r="E33" s="47">
        <f>+E29-E31</f>
        <v>0</v>
      </c>
    </row>
    <row r="34" spans="1:11" s="2" customFormat="1" ht="15" customHeight="1" x14ac:dyDescent="0.2"/>
    <row r="35" spans="1:11" s="2" customFormat="1" ht="15" customHeight="1" x14ac:dyDescent="0.2">
      <c r="A35" s="2" t="s">
        <v>22</v>
      </c>
    </row>
    <row r="36" spans="1:11" s="2" customFormat="1" ht="24" customHeight="1" x14ac:dyDescent="0.2">
      <c r="B36" s="48" t="s">
        <v>23</v>
      </c>
      <c r="C36" s="48"/>
      <c r="D36" s="48"/>
      <c r="E36" s="48"/>
    </row>
    <row r="37" spans="1:11" s="2" customFormat="1" ht="24" customHeight="1" x14ac:dyDescent="0.2">
      <c r="B37" s="48" t="s">
        <v>24</v>
      </c>
      <c r="C37" s="48"/>
      <c r="D37" s="48"/>
      <c r="E37" s="48"/>
    </row>
    <row r="38" spans="1:11" s="2" customFormat="1" x14ac:dyDescent="0.2">
      <c r="B38" s="49" t="s">
        <v>25</v>
      </c>
      <c r="C38" s="49"/>
      <c r="D38" s="49"/>
      <c r="E38" s="49"/>
    </row>
    <row r="39" spans="1:11" s="2" customFormat="1" x14ac:dyDescent="0.2">
      <c r="B39" s="50"/>
      <c r="C39" s="50"/>
      <c r="D39" s="50"/>
      <c r="E39" s="50"/>
      <c r="G39" s="5"/>
      <c r="H39" s="5"/>
      <c r="I39" s="5"/>
      <c r="J39" s="5"/>
      <c r="K39" s="5"/>
    </row>
    <row r="40" spans="1:11" s="2" customFormat="1" x14ac:dyDescent="0.2">
      <c r="B40" s="50"/>
      <c r="C40" s="50"/>
      <c r="D40" s="50"/>
      <c r="E40" s="50"/>
      <c r="G40" s="5"/>
      <c r="H40" s="5"/>
      <c r="I40" s="5"/>
      <c r="J40" s="5"/>
      <c r="K40" s="5"/>
    </row>
    <row r="41" spans="1:11" s="2" customFormat="1" x14ac:dyDescent="0.2">
      <c r="B41" s="50"/>
      <c r="C41" s="50"/>
      <c r="D41" s="50"/>
      <c r="E41" s="50"/>
      <c r="G41" s="5"/>
      <c r="H41" s="5"/>
      <c r="I41" s="5"/>
      <c r="J41" s="5"/>
      <c r="K41" s="5"/>
    </row>
    <row r="42" spans="1:11" s="2" customFormat="1" ht="10.5" customHeight="1" x14ac:dyDescent="0.2">
      <c r="B42" s="5"/>
      <c r="D42" s="5"/>
      <c r="E42" s="5"/>
      <c r="G42" s="5"/>
      <c r="H42" s="5"/>
      <c r="I42" s="5"/>
      <c r="J42" s="5"/>
      <c r="K42" s="5"/>
    </row>
    <row r="43" spans="1:11" x14ac:dyDescent="0.2">
      <c r="B43" s="51" t="s">
        <v>26</v>
      </c>
      <c r="C43" s="52" t="s">
        <v>27</v>
      </c>
      <c r="D43" s="52"/>
      <c r="E43" s="52"/>
      <c r="F43" s="3"/>
      <c r="G43" s="53"/>
      <c r="H43" s="53"/>
      <c r="I43" s="53"/>
      <c r="J43" s="53"/>
      <c r="K43" s="53"/>
    </row>
    <row r="44" spans="1:11" x14ac:dyDescent="0.2">
      <c r="B44" s="54" t="s">
        <v>28</v>
      </c>
      <c r="C44" s="52" t="s">
        <v>29</v>
      </c>
      <c r="D44" s="52"/>
      <c r="E44" s="52"/>
      <c r="G44" s="53"/>
      <c r="H44" s="53"/>
      <c r="I44" s="53"/>
      <c r="J44" s="53"/>
      <c r="K44" s="53"/>
    </row>
    <row r="45" spans="1:11" x14ac:dyDescent="0.2">
      <c r="G45" s="53"/>
      <c r="H45" s="53"/>
      <c r="I45" s="53"/>
      <c r="J45" s="53"/>
      <c r="K45" s="53"/>
    </row>
    <row r="46" spans="1:11" x14ac:dyDescent="0.2">
      <c r="G46" s="53"/>
      <c r="H46" s="53"/>
      <c r="I46" s="53"/>
      <c r="J46" s="53"/>
      <c r="K46" s="53"/>
    </row>
    <row r="47" spans="1:11" x14ac:dyDescent="0.2">
      <c r="G47" s="53"/>
      <c r="H47" s="53"/>
      <c r="I47" s="53"/>
      <c r="J47" s="53"/>
      <c r="K47" s="53"/>
    </row>
    <row r="48" spans="1:11" x14ac:dyDescent="0.2">
      <c r="G48" s="53"/>
      <c r="H48" s="53"/>
      <c r="I48" s="53"/>
      <c r="J48" s="53"/>
      <c r="K48" s="53"/>
    </row>
    <row r="49" spans="7:11" x14ac:dyDescent="0.2">
      <c r="G49" s="53"/>
      <c r="H49" s="53"/>
      <c r="I49" s="53"/>
      <c r="J49" s="53"/>
      <c r="K49" s="53"/>
    </row>
    <row r="50" spans="7:11" x14ac:dyDescent="0.2">
      <c r="G50" s="53"/>
      <c r="H50" s="53"/>
      <c r="I50" s="53"/>
      <c r="J50" s="53"/>
      <c r="K50" s="53"/>
    </row>
    <row r="51" spans="7:11" x14ac:dyDescent="0.2">
      <c r="G51" s="53"/>
      <c r="H51" s="53"/>
      <c r="I51" s="53"/>
      <c r="J51" s="53"/>
      <c r="K51" s="53"/>
    </row>
    <row r="52" spans="7:11" x14ac:dyDescent="0.2">
      <c r="G52" s="53"/>
      <c r="H52" s="53"/>
      <c r="I52" s="53"/>
      <c r="J52" s="53"/>
      <c r="K52" s="53"/>
    </row>
    <row r="53" spans="7:11" x14ac:dyDescent="0.2">
      <c r="G53" s="53"/>
      <c r="H53" s="53"/>
      <c r="I53" s="53"/>
      <c r="J53" s="53"/>
      <c r="K53" s="53"/>
    </row>
    <row r="54" spans="7:11" x14ac:dyDescent="0.2">
      <c r="G54" s="53"/>
      <c r="H54" s="55"/>
      <c r="I54" s="55"/>
      <c r="J54" s="53"/>
      <c r="K54" s="53"/>
    </row>
    <row r="55" spans="7:11" x14ac:dyDescent="0.2">
      <c r="G55" s="53"/>
      <c r="H55" s="53"/>
      <c r="I55" s="53"/>
      <c r="J55" s="53"/>
      <c r="K55" s="53"/>
    </row>
    <row r="56" spans="7:11" x14ac:dyDescent="0.2">
      <c r="G56" s="53"/>
      <c r="H56" s="53"/>
      <c r="I56" s="53"/>
      <c r="J56" s="53"/>
      <c r="K56" s="53"/>
    </row>
    <row r="57" spans="7:11" x14ac:dyDescent="0.2">
      <c r="G57" s="53"/>
      <c r="H57" s="53"/>
      <c r="I57" s="53"/>
      <c r="J57" s="53"/>
      <c r="K57" s="53"/>
    </row>
    <row r="58" spans="7:11" x14ac:dyDescent="0.2">
      <c r="G58" s="53"/>
      <c r="H58" s="53"/>
      <c r="I58" s="53"/>
      <c r="J58" s="53"/>
      <c r="K58" s="53"/>
    </row>
  </sheetData>
  <mergeCells count="22">
    <mergeCell ref="B37:E37"/>
    <mergeCell ref="B38:E38"/>
    <mergeCell ref="C43:E43"/>
    <mergeCell ref="C44:E44"/>
    <mergeCell ref="A21:B21"/>
    <mergeCell ref="A23:B23"/>
    <mergeCell ref="A27:B27"/>
    <mergeCell ref="A29:B29"/>
    <mergeCell ref="A31:B31"/>
    <mergeCell ref="B36:E36"/>
    <mergeCell ref="A9:B9"/>
    <mergeCell ref="A12:B12"/>
    <mergeCell ref="A13:B13"/>
    <mergeCell ref="A15:B15"/>
    <mergeCell ref="A16:B16"/>
    <mergeCell ref="A19:B19"/>
    <mergeCell ref="A1:E1"/>
    <mergeCell ref="A2:E2"/>
    <mergeCell ref="A3:E3"/>
    <mergeCell ref="A4:E4"/>
    <mergeCell ref="A5:E5"/>
    <mergeCell ref="B7:E7"/>
  </mergeCells>
  <pageMargins left="1.5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</vt:lpstr>
      <vt:lpstr>IPF!Área_de_impresión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2019-05-07T18:37:02Z</dcterms:created>
  <dcterms:modified xsi:type="dcterms:W3CDTF">2019-05-07T18:37:27Z</dcterms:modified>
</cp:coreProperties>
</file>