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2-presupuestario\excel\"/>
    </mc:Choice>
  </mc:AlternateContent>
  <xr:revisionPtr revIDLastSave="0" documentId="8_{841E52E2-13F3-4A69-8746-E9BFD6F29707}" xr6:coauthVersionLast="41" xr6:coauthVersionMax="41" xr10:uidLastSave="{00000000-0000-0000-0000-000000000000}"/>
  <bookViews>
    <workbookView xWindow="-120" yWindow="-120" windowWidth="20730" windowHeight="11160" xr2:uid="{1ADAF599-7C4D-4CD9-B605-AF8423201E10}"/>
  </bookViews>
  <sheets>
    <sheet name="CFG" sheetId="1" r:id="rId1"/>
  </sheets>
  <externalReferences>
    <externalReference r:id="rId2"/>
  </externalReference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1" l="1"/>
  <c r="I48" i="1" s="1"/>
  <c r="F47" i="1"/>
  <c r="I47" i="1" s="1"/>
  <c r="F46" i="1"/>
  <c r="I46" i="1" s="1"/>
  <c r="F45" i="1"/>
  <c r="I45" i="1" s="1"/>
  <c r="I44" i="1" s="1"/>
  <c r="H44" i="1"/>
  <c r="G44" i="1"/>
  <c r="G50" i="1" s="1"/>
  <c r="G57" i="1" s="1"/>
  <c r="F44" i="1"/>
  <c r="F50" i="1" s="1"/>
  <c r="F57" i="1" s="1"/>
  <c r="E44" i="1"/>
  <c r="D44" i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H33" i="1"/>
  <c r="G33" i="1"/>
  <c r="F33" i="1"/>
  <c r="E33" i="1"/>
  <c r="D33" i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H24" i="1"/>
  <c r="G24" i="1"/>
  <c r="F24" i="1"/>
  <c r="E24" i="1"/>
  <c r="D24" i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F14" i="1" s="1"/>
  <c r="F15" i="1"/>
  <c r="I15" i="1" s="1"/>
  <c r="H14" i="1"/>
  <c r="H50" i="1" s="1"/>
  <c r="H57" i="1" s="1"/>
  <c r="G14" i="1"/>
  <c r="E14" i="1"/>
  <c r="E50" i="1" s="1"/>
  <c r="E57" i="1" s="1"/>
  <c r="D14" i="1"/>
  <c r="D50" i="1" s="1"/>
  <c r="D57" i="1" s="1"/>
  <c r="I14" i="1" l="1"/>
  <c r="I24" i="1"/>
  <c r="I33" i="1"/>
  <c r="I50" i="1" s="1"/>
  <c r="I57" i="1" s="1"/>
  <c r="I16" i="1"/>
</calcChain>
</file>

<file path=xl/sharedStrings.xml><?xml version="1.0" encoding="utf-8"?>
<sst xmlns="http://schemas.openxmlformats.org/spreadsheetml/2006/main" count="53" uniqueCount="53">
  <si>
    <t>Estado Analítico del Ejercicio del Presupuesto de Egresos</t>
  </si>
  <si>
    <t>Del 1 de Enero al 30 de Septiembre de 2019</t>
  </si>
  <si>
    <t>(Pesos)</t>
  </si>
  <si>
    <t>Ente Público:</t>
  </si>
  <si>
    <t>INSTITUTO DE INFRAESTRUCTURA FISICA EDUCATIVA DE GUANAJUATO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</si>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</sst>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65" fontId="5" fillId="2" borderId="8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165" fontId="2" fillId="2" borderId="8" xfId="1" applyNumberFormat="1" applyFont="1" applyFill="1" applyBorder="1" applyAlignment="1">
      <alignment vertical="top" wrapText="1"/>
    </xf>
    <xf numFmtId="165" fontId="2" fillId="2" borderId="8" xfId="1" applyNumberFormat="1" applyFont="1" applyFill="1" applyBorder="1" applyAlignment="1">
      <alignment horizontal="right" vertical="top"/>
    </xf>
    <xf numFmtId="165" fontId="2" fillId="2" borderId="8" xfId="1" applyNumberFormat="1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/>
    </xf>
    <xf numFmtId="165" fontId="5" fillId="2" borderId="8" xfId="1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165" fontId="2" fillId="2" borderId="11" xfId="1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165" fontId="5" fillId="2" borderId="11" xfId="1" applyNumberFormat="1" applyFont="1" applyFill="1" applyBorder="1" applyAlignment="1">
      <alignment horizontal="right" vertical="top"/>
    </xf>
    <xf numFmtId="165" fontId="5" fillId="2" borderId="2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165" fontId="2" fillId="0" borderId="0" xfId="1" applyNumberFormat="1" applyFont="1"/>
    <xf numFmtId="0" fontId="6" fillId="0" borderId="0" xfId="0" applyFont="1" applyAlignment="1">
      <alignment horizontal="center"/>
    </xf>
    <xf numFmtId="0" fontId="2" fillId="0" borderId="1" xfId="0" applyFont="1" applyBorder="1"/>
    <xf numFmtId="0" fontId="7" fillId="0" borderId="0" xfId="0" applyFont="1"/>
    <xf numFmtId="0" fontId="7" fillId="0" borderId="0" xfId="0" applyFont="1" applyBorder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2">
          <cell r="E82">
            <v>462433217.31999999</v>
          </cell>
          <cell r="F82">
            <v>210424051.42000002</v>
          </cell>
          <cell r="G82">
            <v>672857268.74000001</v>
          </cell>
          <cell r="H82">
            <v>314735215.74000001</v>
          </cell>
          <cell r="I82">
            <v>310520354.15999997</v>
          </cell>
          <cell r="J82">
            <v>358122053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8979-EC2C-43E7-A38F-97E14A2A5ABB}">
  <sheetPr codeName="Hoja15">
    <tabColor rgb="FFFFFF00"/>
    <pageSetUpPr fitToPage="1"/>
  </sheetPr>
  <dimension ref="A2:J60"/>
  <sheetViews>
    <sheetView showGridLines="0" tabSelected="1" topLeftCell="D4" zoomScale="85" zoomScaleNormal="85" workbookViewId="0">
      <selection activeCell="S4" sqref="S4"/>
    </sheetView>
  </sheetViews>
  <sheetFormatPr baseColWidth="10" defaultRowHeight="12.75" x14ac:dyDescent="0.2"/>
  <cols>
    <col min="1" max="1" width="1.5703125" style="1" customWidth="1"/>
    <col min="2" max="2" width="8.7109375" style="35" customWidth="1"/>
    <col min="3" max="3" width="52.42578125" style="3" customWidth="1"/>
    <col min="4" max="9" width="19.28515625" style="3" customWidth="1"/>
    <col min="10" max="10" width="3.28515625" style="1" customWidth="1"/>
    <col min="11" max="254" width="11.42578125" style="3"/>
    <col min="255" max="255" width="1.5703125" style="3" customWidth="1"/>
    <col min="256" max="256" width="4.5703125" style="3" customWidth="1"/>
    <col min="257" max="257" width="60.28515625" style="3" customWidth="1"/>
    <col min="258" max="260" width="19.28515625" style="3" customWidth="1"/>
    <col min="261" max="261" width="0" style="3" hidden="1" customWidth="1"/>
    <col min="262" max="262" width="19.28515625" style="3" customWidth="1"/>
    <col min="263" max="263" width="0" style="3" hidden="1" customWidth="1"/>
    <col min="264" max="265" width="19.28515625" style="3" customWidth="1"/>
    <col min="266" max="266" width="3.28515625" style="3" customWidth="1"/>
    <col min="267" max="510" width="11.42578125" style="3"/>
    <col min="511" max="511" width="1.5703125" style="3" customWidth="1"/>
    <col min="512" max="512" width="4.5703125" style="3" customWidth="1"/>
    <col min="513" max="513" width="60.28515625" style="3" customWidth="1"/>
    <col min="514" max="516" width="19.28515625" style="3" customWidth="1"/>
    <col min="517" max="517" width="0" style="3" hidden="1" customWidth="1"/>
    <col min="518" max="518" width="19.28515625" style="3" customWidth="1"/>
    <col min="519" max="519" width="0" style="3" hidden="1" customWidth="1"/>
    <col min="520" max="521" width="19.28515625" style="3" customWidth="1"/>
    <col min="522" max="522" width="3.28515625" style="3" customWidth="1"/>
    <col min="523" max="766" width="11.42578125" style="3"/>
    <col min="767" max="767" width="1.5703125" style="3" customWidth="1"/>
    <col min="768" max="768" width="4.5703125" style="3" customWidth="1"/>
    <col min="769" max="769" width="60.28515625" style="3" customWidth="1"/>
    <col min="770" max="772" width="19.28515625" style="3" customWidth="1"/>
    <col min="773" max="773" width="0" style="3" hidden="1" customWidth="1"/>
    <col min="774" max="774" width="19.28515625" style="3" customWidth="1"/>
    <col min="775" max="775" width="0" style="3" hidden="1" customWidth="1"/>
    <col min="776" max="777" width="19.28515625" style="3" customWidth="1"/>
    <col min="778" max="778" width="3.28515625" style="3" customWidth="1"/>
    <col min="779" max="1022" width="11.42578125" style="3"/>
    <col min="1023" max="1023" width="1.5703125" style="3" customWidth="1"/>
    <col min="1024" max="1024" width="4.5703125" style="3" customWidth="1"/>
    <col min="1025" max="1025" width="60.28515625" style="3" customWidth="1"/>
    <col min="1026" max="1028" width="19.28515625" style="3" customWidth="1"/>
    <col min="1029" max="1029" width="0" style="3" hidden="1" customWidth="1"/>
    <col min="1030" max="1030" width="19.28515625" style="3" customWidth="1"/>
    <col min="1031" max="1031" width="0" style="3" hidden="1" customWidth="1"/>
    <col min="1032" max="1033" width="19.28515625" style="3" customWidth="1"/>
    <col min="1034" max="1034" width="3.28515625" style="3" customWidth="1"/>
    <col min="1035" max="1278" width="11.42578125" style="3"/>
    <col min="1279" max="1279" width="1.5703125" style="3" customWidth="1"/>
    <col min="1280" max="1280" width="4.5703125" style="3" customWidth="1"/>
    <col min="1281" max="1281" width="60.28515625" style="3" customWidth="1"/>
    <col min="1282" max="1284" width="19.28515625" style="3" customWidth="1"/>
    <col min="1285" max="1285" width="0" style="3" hidden="1" customWidth="1"/>
    <col min="1286" max="1286" width="19.28515625" style="3" customWidth="1"/>
    <col min="1287" max="1287" width="0" style="3" hidden="1" customWidth="1"/>
    <col min="1288" max="1289" width="19.28515625" style="3" customWidth="1"/>
    <col min="1290" max="1290" width="3.28515625" style="3" customWidth="1"/>
    <col min="1291" max="1534" width="11.42578125" style="3"/>
    <col min="1535" max="1535" width="1.5703125" style="3" customWidth="1"/>
    <col min="1536" max="1536" width="4.5703125" style="3" customWidth="1"/>
    <col min="1537" max="1537" width="60.28515625" style="3" customWidth="1"/>
    <col min="1538" max="1540" width="19.28515625" style="3" customWidth="1"/>
    <col min="1541" max="1541" width="0" style="3" hidden="1" customWidth="1"/>
    <col min="1542" max="1542" width="19.28515625" style="3" customWidth="1"/>
    <col min="1543" max="1543" width="0" style="3" hidden="1" customWidth="1"/>
    <col min="1544" max="1545" width="19.28515625" style="3" customWidth="1"/>
    <col min="1546" max="1546" width="3.28515625" style="3" customWidth="1"/>
    <col min="1547" max="1790" width="11.42578125" style="3"/>
    <col min="1791" max="1791" width="1.5703125" style="3" customWidth="1"/>
    <col min="1792" max="1792" width="4.5703125" style="3" customWidth="1"/>
    <col min="1793" max="1793" width="60.28515625" style="3" customWidth="1"/>
    <col min="1794" max="1796" width="19.28515625" style="3" customWidth="1"/>
    <col min="1797" max="1797" width="0" style="3" hidden="1" customWidth="1"/>
    <col min="1798" max="1798" width="19.28515625" style="3" customWidth="1"/>
    <col min="1799" max="1799" width="0" style="3" hidden="1" customWidth="1"/>
    <col min="1800" max="1801" width="19.28515625" style="3" customWidth="1"/>
    <col min="1802" max="1802" width="3.28515625" style="3" customWidth="1"/>
    <col min="1803" max="2046" width="11.42578125" style="3"/>
    <col min="2047" max="2047" width="1.5703125" style="3" customWidth="1"/>
    <col min="2048" max="2048" width="4.5703125" style="3" customWidth="1"/>
    <col min="2049" max="2049" width="60.28515625" style="3" customWidth="1"/>
    <col min="2050" max="2052" width="19.28515625" style="3" customWidth="1"/>
    <col min="2053" max="2053" width="0" style="3" hidden="1" customWidth="1"/>
    <col min="2054" max="2054" width="19.28515625" style="3" customWidth="1"/>
    <col min="2055" max="2055" width="0" style="3" hidden="1" customWidth="1"/>
    <col min="2056" max="2057" width="19.28515625" style="3" customWidth="1"/>
    <col min="2058" max="2058" width="3.28515625" style="3" customWidth="1"/>
    <col min="2059" max="2302" width="11.42578125" style="3"/>
    <col min="2303" max="2303" width="1.5703125" style="3" customWidth="1"/>
    <col min="2304" max="2304" width="4.5703125" style="3" customWidth="1"/>
    <col min="2305" max="2305" width="60.28515625" style="3" customWidth="1"/>
    <col min="2306" max="2308" width="19.28515625" style="3" customWidth="1"/>
    <col min="2309" max="2309" width="0" style="3" hidden="1" customWidth="1"/>
    <col min="2310" max="2310" width="19.28515625" style="3" customWidth="1"/>
    <col min="2311" max="2311" width="0" style="3" hidden="1" customWidth="1"/>
    <col min="2312" max="2313" width="19.28515625" style="3" customWidth="1"/>
    <col min="2314" max="2314" width="3.28515625" style="3" customWidth="1"/>
    <col min="2315" max="2558" width="11.42578125" style="3"/>
    <col min="2559" max="2559" width="1.5703125" style="3" customWidth="1"/>
    <col min="2560" max="2560" width="4.5703125" style="3" customWidth="1"/>
    <col min="2561" max="2561" width="60.28515625" style="3" customWidth="1"/>
    <col min="2562" max="2564" width="19.28515625" style="3" customWidth="1"/>
    <col min="2565" max="2565" width="0" style="3" hidden="1" customWidth="1"/>
    <col min="2566" max="2566" width="19.28515625" style="3" customWidth="1"/>
    <col min="2567" max="2567" width="0" style="3" hidden="1" customWidth="1"/>
    <col min="2568" max="2569" width="19.28515625" style="3" customWidth="1"/>
    <col min="2570" max="2570" width="3.28515625" style="3" customWidth="1"/>
    <col min="2571" max="2814" width="11.42578125" style="3"/>
    <col min="2815" max="2815" width="1.5703125" style="3" customWidth="1"/>
    <col min="2816" max="2816" width="4.5703125" style="3" customWidth="1"/>
    <col min="2817" max="2817" width="60.28515625" style="3" customWidth="1"/>
    <col min="2818" max="2820" width="19.28515625" style="3" customWidth="1"/>
    <col min="2821" max="2821" width="0" style="3" hidden="1" customWidth="1"/>
    <col min="2822" max="2822" width="19.28515625" style="3" customWidth="1"/>
    <col min="2823" max="2823" width="0" style="3" hidden="1" customWidth="1"/>
    <col min="2824" max="2825" width="19.28515625" style="3" customWidth="1"/>
    <col min="2826" max="2826" width="3.28515625" style="3" customWidth="1"/>
    <col min="2827" max="3070" width="11.42578125" style="3"/>
    <col min="3071" max="3071" width="1.5703125" style="3" customWidth="1"/>
    <col min="3072" max="3072" width="4.5703125" style="3" customWidth="1"/>
    <col min="3073" max="3073" width="60.28515625" style="3" customWidth="1"/>
    <col min="3074" max="3076" width="19.28515625" style="3" customWidth="1"/>
    <col min="3077" max="3077" width="0" style="3" hidden="1" customWidth="1"/>
    <col min="3078" max="3078" width="19.28515625" style="3" customWidth="1"/>
    <col min="3079" max="3079" width="0" style="3" hidden="1" customWidth="1"/>
    <col min="3080" max="3081" width="19.28515625" style="3" customWidth="1"/>
    <col min="3082" max="3082" width="3.28515625" style="3" customWidth="1"/>
    <col min="3083" max="3326" width="11.42578125" style="3"/>
    <col min="3327" max="3327" width="1.5703125" style="3" customWidth="1"/>
    <col min="3328" max="3328" width="4.5703125" style="3" customWidth="1"/>
    <col min="3329" max="3329" width="60.28515625" style="3" customWidth="1"/>
    <col min="3330" max="3332" width="19.28515625" style="3" customWidth="1"/>
    <col min="3333" max="3333" width="0" style="3" hidden="1" customWidth="1"/>
    <col min="3334" max="3334" width="19.28515625" style="3" customWidth="1"/>
    <col min="3335" max="3335" width="0" style="3" hidden="1" customWidth="1"/>
    <col min="3336" max="3337" width="19.28515625" style="3" customWidth="1"/>
    <col min="3338" max="3338" width="3.28515625" style="3" customWidth="1"/>
    <col min="3339" max="3582" width="11.42578125" style="3"/>
    <col min="3583" max="3583" width="1.5703125" style="3" customWidth="1"/>
    <col min="3584" max="3584" width="4.5703125" style="3" customWidth="1"/>
    <col min="3585" max="3585" width="60.28515625" style="3" customWidth="1"/>
    <col min="3586" max="3588" width="19.28515625" style="3" customWidth="1"/>
    <col min="3589" max="3589" width="0" style="3" hidden="1" customWidth="1"/>
    <col min="3590" max="3590" width="19.28515625" style="3" customWidth="1"/>
    <col min="3591" max="3591" width="0" style="3" hidden="1" customWidth="1"/>
    <col min="3592" max="3593" width="19.28515625" style="3" customWidth="1"/>
    <col min="3594" max="3594" width="3.28515625" style="3" customWidth="1"/>
    <col min="3595" max="3838" width="11.42578125" style="3"/>
    <col min="3839" max="3839" width="1.5703125" style="3" customWidth="1"/>
    <col min="3840" max="3840" width="4.5703125" style="3" customWidth="1"/>
    <col min="3841" max="3841" width="60.28515625" style="3" customWidth="1"/>
    <col min="3842" max="3844" width="19.28515625" style="3" customWidth="1"/>
    <col min="3845" max="3845" width="0" style="3" hidden="1" customWidth="1"/>
    <col min="3846" max="3846" width="19.28515625" style="3" customWidth="1"/>
    <col min="3847" max="3847" width="0" style="3" hidden="1" customWidth="1"/>
    <col min="3848" max="3849" width="19.28515625" style="3" customWidth="1"/>
    <col min="3850" max="3850" width="3.28515625" style="3" customWidth="1"/>
    <col min="3851" max="4094" width="11.42578125" style="3"/>
    <col min="4095" max="4095" width="1.5703125" style="3" customWidth="1"/>
    <col min="4096" max="4096" width="4.5703125" style="3" customWidth="1"/>
    <col min="4097" max="4097" width="60.28515625" style="3" customWidth="1"/>
    <col min="4098" max="4100" width="19.28515625" style="3" customWidth="1"/>
    <col min="4101" max="4101" width="0" style="3" hidden="1" customWidth="1"/>
    <col min="4102" max="4102" width="19.28515625" style="3" customWidth="1"/>
    <col min="4103" max="4103" width="0" style="3" hidden="1" customWidth="1"/>
    <col min="4104" max="4105" width="19.28515625" style="3" customWidth="1"/>
    <col min="4106" max="4106" width="3.28515625" style="3" customWidth="1"/>
    <col min="4107" max="4350" width="11.42578125" style="3"/>
    <col min="4351" max="4351" width="1.5703125" style="3" customWidth="1"/>
    <col min="4352" max="4352" width="4.5703125" style="3" customWidth="1"/>
    <col min="4353" max="4353" width="60.28515625" style="3" customWidth="1"/>
    <col min="4354" max="4356" width="19.28515625" style="3" customWidth="1"/>
    <col min="4357" max="4357" width="0" style="3" hidden="1" customWidth="1"/>
    <col min="4358" max="4358" width="19.28515625" style="3" customWidth="1"/>
    <col min="4359" max="4359" width="0" style="3" hidden="1" customWidth="1"/>
    <col min="4360" max="4361" width="19.28515625" style="3" customWidth="1"/>
    <col min="4362" max="4362" width="3.28515625" style="3" customWidth="1"/>
    <col min="4363" max="4606" width="11.42578125" style="3"/>
    <col min="4607" max="4607" width="1.5703125" style="3" customWidth="1"/>
    <col min="4608" max="4608" width="4.5703125" style="3" customWidth="1"/>
    <col min="4609" max="4609" width="60.28515625" style="3" customWidth="1"/>
    <col min="4610" max="4612" width="19.28515625" style="3" customWidth="1"/>
    <col min="4613" max="4613" width="0" style="3" hidden="1" customWidth="1"/>
    <col min="4614" max="4614" width="19.28515625" style="3" customWidth="1"/>
    <col min="4615" max="4615" width="0" style="3" hidden="1" customWidth="1"/>
    <col min="4616" max="4617" width="19.28515625" style="3" customWidth="1"/>
    <col min="4618" max="4618" width="3.28515625" style="3" customWidth="1"/>
    <col min="4619" max="4862" width="11.42578125" style="3"/>
    <col min="4863" max="4863" width="1.5703125" style="3" customWidth="1"/>
    <col min="4864" max="4864" width="4.5703125" style="3" customWidth="1"/>
    <col min="4865" max="4865" width="60.28515625" style="3" customWidth="1"/>
    <col min="4866" max="4868" width="19.28515625" style="3" customWidth="1"/>
    <col min="4869" max="4869" width="0" style="3" hidden="1" customWidth="1"/>
    <col min="4870" max="4870" width="19.28515625" style="3" customWidth="1"/>
    <col min="4871" max="4871" width="0" style="3" hidden="1" customWidth="1"/>
    <col min="4872" max="4873" width="19.28515625" style="3" customWidth="1"/>
    <col min="4874" max="4874" width="3.28515625" style="3" customWidth="1"/>
    <col min="4875" max="5118" width="11.42578125" style="3"/>
    <col min="5119" max="5119" width="1.5703125" style="3" customWidth="1"/>
    <col min="5120" max="5120" width="4.5703125" style="3" customWidth="1"/>
    <col min="5121" max="5121" width="60.28515625" style="3" customWidth="1"/>
    <col min="5122" max="5124" width="19.28515625" style="3" customWidth="1"/>
    <col min="5125" max="5125" width="0" style="3" hidden="1" customWidth="1"/>
    <col min="5126" max="5126" width="19.28515625" style="3" customWidth="1"/>
    <col min="5127" max="5127" width="0" style="3" hidden="1" customWidth="1"/>
    <col min="5128" max="5129" width="19.28515625" style="3" customWidth="1"/>
    <col min="5130" max="5130" width="3.28515625" style="3" customWidth="1"/>
    <col min="5131" max="5374" width="11.42578125" style="3"/>
    <col min="5375" max="5375" width="1.5703125" style="3" customWidth="1"/>
    <col min="5376" max="5376" width="4.5703125" style="3" customWidth="1"/>
    <col min="5377" max="5377" width="60.28515625" style="3" customWidth="1"/>
    <col min="5378" max="5380" width="19.28515625" style="3" customWidth="1"/>
    <col min="5381" max="5381" width="0" style="3" hidden="1" customWidth="1"/>
    <col min="5382" max="5382" width="19.28515625" style="3" customWidth="1"/>
    <col min="5383" max="5383" width="0" style="3" hidden="1" customWidth="1"/>
    <col min="5384" max="5385" width="19.28515625" style="3" customWidth="1"/>
    <col min="5386" max="5386" width="3.28515625" style="3" customWidth="1"/>
    <col min="5387" max="5630" width="11.42578125" style="3"/>
    <col min="5631" max="5631" width="1.5703125" style="3" customWidth="1"/>
    <col min="5632" max="5632" width="4.5703125" style="3" customWidth="1"/>
    <col min="5633" max="5633" width="60.28515625" style="3" customWidth="1"/>
    <col min="5634" max="5636" width="19.28515625" style="3" customWidth="1"/>
    <col min="5637" max="5637" width="0" style="3" hidden="1" customWidth="1"/>
    <col min="5638" max="5638" width="19.28515625" style="3" customWidth="1"/>
    <col min="5639" max="5639" width="0" style="3" hidden="1" customWidth="1"/>
    <col min="5640" max="5641" width="19.28515625" style="3" customWidth="1"/>
    <col min="5642" max="5642" width="3.28515625" style="3" customWidth="1"/>
    <col min="5643" max="5886" width="11.42578125" style="3"/>
    <col min="5887" max="5887" width="1.5703125" style="3" customWidth="1"/>
    <col min="5888" max="5888" width="4.5703125" style="3" customWidth="1"/>
    <col min="5889" max="5889" width="60.28515625" style="3" customWidth="1"/>
    <col min="5890" max="5892" width="19.28515625" style="3" customWidth="1"/>
    <col min="5893" max="5893" width="0" style="3" hidden="1" customWidth="1"/>
    <col min="5894" max="5894" width="19.28515625" style="3" customWidth="1"/>
    <col min="5895" max="5895" width="0" style="3" hidden="1" customWidth="1"/>
    <col min="5896" max="5897" width="19.28515625" style="3" customWidth="1"/>
    <col min="5898" max="5898" width="3.28515625" style="3" customWidth="1"/>
    <col min="5899" max="6142" width="11.42578125" style="3"/>
    <col min="6143" max="6143" width="1.5703125" style="3" customWidth="1"/>
    <col min="6144" max="6144" width="4.5703125" style="3" customWidth="1"/>
    <col min="6145" max="6145" width="60.28515625" style="3" customWidth="1"/>
    <col min="6146" max="6148" width="19.28515625" style="3" customWidth="1"/>
    <col min="6149" max="6149" width="0" style="3" hidden="1" customWidth="1"/>
    <col min="6150" max="6150" width="19.28515625" style="3" customWidth="1"/>
    <col min="6151" max="6151" width="0" style="3" hidden="1" customWidth="1"/>
    <col min="6152" max="6153" width="19.28515625" style="3" customWidth="1"/>
    <col min="6154" max="6154" width="3.28515625" style="3" customWidth="1"/>
    <col min="6155" max="6398" width="11.42578125" style="3"/>
    <col min="6399" max="6399" width="1.5703125" style="3" customWidth="1"/>
    <col min="6400" max="6400" width="4.5703125" style="3" customWidth="1"/>
    <col min="6401" max="6401" width="60.28515625" style="3" customWidth="1"/>
    <col min="6402" max="6404" width="19.28515625" style="3" customWidth="1"/>
    <col min="6405" max="6405" width="0" style="3" hidden="1" customWidth="1"/>
    <col min="6406" max="6406" width="19.28515625" style="3" customWidth="1"/>
    <col min="6407" max="6407" width="0" style="3" hidden="1" customWidth="1"/>
    <col min="6408" max="6409" width="19.28515625" style="3" customWidth="1"/>
    <col min="6410" max="6410" width="3.28515625" style="3" customWidth="1"/>
    <col min="6411" max="6654" width="11.42578125" style="3"/>
    <col min="6655" max="6655" width="1.5703125" style="3" customWidth="1"/>
    <col min="6656" max="6656" width="4.5703125" style="3" customWidth="1"/>
    <col min="6657" max="6657" width="60.28515625" style="3" customWidth="1"/>
    <col min="6658" max="6660" width="19.28515625" style="3" customWidth="1"/>
    <col min="6661" max="6661" width="0" style="3" hidden="1" customWidth="1"/>
    <col min="6662" max="6662" width="19.28515625" style="3" customWidth="1"/>
    <col min="6663" max="6663" width="0" style="3" hidden="1" customWidth="1"/>
    <col min="6664" max="6665" width="19.28515625" style="3" customWidth="1"/>
    <col min="6666" max="6666" width="3.28515625" style="3" customWidth="1"/>
    <col min="6667" max="6910" width="11.42578125" style="3"/>
    <col min="6911" max="6911" width="1.5703125" style="3" customWidth="1"/>
    <col min="6912" max="6912" width="4.5703125" style="3" customWidth="1"/>
    <col min="6913" max="6913" width="60.28515625" style="3" customWidth="1"/>
    <col min="6914" max="6916" width="19.28515625" style="3" customWidth="1"/>
    <col min="6917" max="6917" width="0" style="3" hidden="1" customWidth="1"/>
    <col min="6918" max="6918" width="19.28515625" style="3" customWidth="1"/>
    <col min="6919" max="6919" width="0" style="3" hidden="1" customWidth="1"/>
    <col min="6920" max="6921" width="19.28515625" style="3" customWidth="1"/>
    <col min="6922" max="6922" width="3.28515625" style="3" customWidth="1"/>
    <col min="6923" max="7166" width="11.42578125" style="3"/>
    <col min="7167" max="7167" width="1.5703125" style="3" customWidth="1"/>
    <col min="7168" max="7168" width="4.5703125" style="3" customWidth="1"/>
    <col min="7169" max="7169" width="60.28515625" style="3" customWidth="1"/>
    <col min="7170" max="7172" width="19.28515625" style="3" customWidth="1"/>
    <col min="7173" max="7173" width="0" style="3" hidden="1" customWidth="1"/>
    <col min="7174" max="7174" width="19.28515625" style="3" customWidth="1"/>
    <col min="7175" max="7175" width="0" style="3" hidden="1" customWidth="1"/>
    <col min="7176" max="7177" width="19.28515625" style="3" customWidth="1"/>
    <col min="7178" max="7178" width="3.28515625" style="3" customWidth="1"/>
    <col min="7179" max="7422" width="11.42578125" style="3"/>
    <col min="7423" max="7423" width="1.5703125" style="3" customWidth="1"/>
    <col min="7424" max="7424" width="4.5703125" style="3" customWidth="1"/>
    <col min="7425" max="7425" width="60.28515625" style="3" customWidth="1"/>
    <col min="7426" max="7428" width="19.28515625" style="3" customWidth="1"/>
    <col min="7429" max="7429" width="0" style="3" hidden="1" customWidth="1"/>
    <col min="7430" max="7430" width="19.28515625" style="3" customWidth="1"/>
    <col min="7431" max="7431" width="0" style="3" hidden="1" customWidth="1"/>
    <col min="7432" max="7433" width="19.28515625" style="3" customWidth="1"/>
    <col min="7434" max="7434" width="3.28515625" style="3" customWidth="1"/>
    <col min="7435" max="7678" width="11.42578125" style="3"/>
    <col min="7679" max="7679" width="1.5703125" style="3" customWidth="1"/>
    <col min="7680" max="7680" width="4.5703125" style="3" customWidth="1"/>
    <col min="7681" max="7681" width="60.28515625" style="3" customWidth="1"/>
    <col min="7682" max="7684" width="19.28515625" style="3" customWidth="1"/>
    <col min="7685" max="7685" width="0" style="3" hidden="1" customWidth="1"/>
    <col min="7686" max="7686" width="19.28515625" style="3" customWidth="1"/>
    <col min="7687" max="7687" width="0" style="3" hidden="1" customWidth="1"/>
    <col min="7688" max="7689" width="19.28515625" style="3" customWidth="1"/>
    <col min="7690" max="7690" width="3.28515625" style="3" customWidth="1"/>
    <col min="7691" max="7934" width="11.42578125" style="3"/>
    <col min="7935" max="7935" width="1.5703125" style="3" customWidth="1"/>
    <col min="7936" max="7936" width="4.5703125" style="3" customWidth="1"/>
    <col min="7937" max="7937" width="60.28515625" style="3" customWidth="1"/>
    <col min="7938" max="7940" width="19.28515625" style="3" customWidth="1"/>
    <col min="7941" max="7941" width="0" style="3" hidden="1" customWidth="1"/>
    <col min="7942" max="7942" width="19.28515625" style="3" customWidth="1"/>
    <col min="7943" max="7943" width="0" style="3" hidden="1" customWidth="1"/>
    <col min="7944" max="7945" width="19.28515625" style="3" customWidth="1"/>
    <col min="7946" max="7946" width="3.28515625" style="3" customWidth="1"/>
    <col min="7947" max="8190" width="11.42578125" style="3"/>
    <col min="8191" max="8191" width="1.5703125" style="3" customWidth="1"/>
    <col min="8192" max="8192" width="4.5703125" style="3" customWidth="1"/>
    <col min="8193" max="8193" width="60.28515625" style="3" customWidth="1"/>
    <col min="8194" max="8196" width="19.28515625" style="3" customWidth="1"/>
    <col min="8197" max="8197" width="0" style="3" hidden="1" customWidth="1"/>
    <col min="8198" max="8198" width="19.28515625" style="3" customWidth="1"/>
    <col min="8199" max="8199" width="0" style="3" hidden="1" customWidth="1"/>
    <col min="8200" max="8201" width="19.28515625" style="3" customWidth="1"/>
    <col min="8202" max="8202" width="3.28515625" style="3" customWidth="1"/>
    <col min="8203" max="8446" width="11.42578125" style="3"/>
    <col min="8447" max="8447" width="1.5703125" style="3" customWidth="1"/>
    <col min="8448" max="8448" width="4.5703125" style="3" customWidth="1"/>
    <col min="8449" max="8449" width="60.28515625" style="3" customWidth="1"/>
    <col min="8450" max="8452" width="19.28515625" style="3" customWidth="1"/>
    <col min="8453" max="8453" width="0" style="3" hidden="1" customWidth="1"/>
    <col min="8454" max="8454" width="19.28515625" style="3" customWidth="1"/>
    <col min="8455" max="8455" width="0" style="3" hidden="1" customWidth="1"/>
    <col min="8456" max="8457" width="19.28515625" style="3" customWidth="1"/>
    <col min="8458" max="8458" width="3.28515625" style="3" customWidth="1"/>
    <col min="8459" max="8702" width="11.42578125" style="3"/>
    <col min="8703" max="8703" width="1.5703125" style="3" customWidth="1"/>
    <col min="8704" max="8704" width="4.5703125" style="3" customWidth="1"/>
    <col min="8705" max="8705" width="60.28515625" style="3" customWidth="1"/>
    <col min="8706" max="8708" width="19.28515625" style="3" customWidth="1"/>
    <col min="8709" max="8709" width="0" style="3" hidden="1" customWidth="1"/>
    <col min="8710" max="8710" width="19.28515625" style="3" customWidth="1"/>
    <col min="8711" max="8711" width="0" style="3" hidden="1" customWidth="1"/>
    <col min="8712" max="8713" width="19.28515625" style="3" customWidth="1"/>
    <col min="8714" max="8714" width="3.28515625" style="3" customWidth="1"/>
    <col min="8715" max="8958" width="11.42578125" style="3"/>
    <col min="8959" max="8959" width="1.5703125" style="3" customWidth="1"/>
    <col min="8960" max="8960" width="4.5703125" style="3" customWidth="1"/>
    <col min="8961" max="8961" width="60.28515625" style="3" customWidth="1"/>
    <col min="8962" max="8964" width="19.28515625" style="3" customWidth="1"/>
    <col min="8965" max="8965" width="0" style="3" hidden="1" customWidth="1"/>
    <col min="8966" max="8966" width="19.28515625" style="3" customWidth="1"/>
    <col min="8967" max="8967" width="0" style="3" hidden="1" customWidth="1"/>
    <col min="8968" max="8969" width="19.28515625" style="3" customWidth="1"/>
    <col min="8970" max="8970" width="3.28515625" style="3" customWidth="1"/>
    <col min="8971" max="9214" width="11.42578125" style="3"/>
    <col min="9215" max="9215" width="1.5703125" style="3" customWidth="1"/>
    <col min="9216" max="9216" width="4.5703125" style="3" customWidth="1"/>
    <col min="9217" max="9217" width="60.28515625" style="3" customWidth="1"/>
    <col min="9218" max="9220" width="19.28515625" style="3" customWidth="1"/>
    <col min="9221" max="9221" width="0" style="3" hidden="1" customWidth="1"/>
    <col min="9222" max="9222" width="19.28515625" style="3" customWidth="1"/>
    <col min="9223" max="9223" width="0" style="3" hidden="1" customWidth="1"/>
    <col min="9224" max="9225" width="19.28515625" style="3" customWidth="1"/>
    <col min="9226" max="9226" width="3.28515625" style="3" customWidth="1"/>
    <col min="9227" max="9470" width="11.42578125" style="3"/>
    <col min="9471" max="9471" width="1.5703125" style="3" customWidth="1"/>
    <col min="9472" max="9472" width="4.5703125" style="3" customWidth="1"/>
    <col min="9473" max="9473" width="60.28515625" style="3" customWidth="1"/>
    <col min="9474" max="9476" width="19.28515625" style="3" customWidth="1"/>
    <col min="9477" max="9477" width="0" style="3" hidden="1" customWidth="1"/>
    <col min="9478" max="9478" width="19.28515625" style="3" customWidth="1"/>
    <col min="9479" max="9479" width="0" style="3" hidden="1" customWidth="1"/>
    <col min="9480" max="9481" width="19.28515625" style="3" customWidth="1"/>
    <col min="9482" max="9482" width="3.28515625" style="3" customWidth="1"/>
    <col min="9483" max="9726" width="11.42578125" style="3"/>
    <col min="9727" max="9727" width="1.5703125" style="3" customWidth="1"/>
    <col min="9728" max="9728" width="4.5703125" style="3" customWidth="1"/>
    <col min="9729" max="9729" width="60.28515625" style="3" customWidth="1"/>
    <col min="9730" max="9732" width="19.28515625" style="3" customWidth="1"/>
    <col min="9733" max="9733" width="0" style="3" hidden="1" customWidth="1"/>
    <col min="9734" max="9734" width="19.28515625" style="3" customWidth="1"/>
    <col min="9735" max="9735" width="0" style="3" hidden="1" customWidth="1"/>
    <col min="9736" max="9737" width="19.28515625" style="3" customWidth="1"/>
    <col min="9738" max="9738" width="3.28515625" style="3" customWidth="1"/>
    <col min="9739" max="9982" width="11.42578125" style="3"/>
    <col min="9983" max="9983" width="1.5703125" style="3" customWidth="1"/>
    <col min="9984" max="9984" width="4.5703125" style="3" customWidth="1"/>
    <col min="9985" max="9985" width="60.28515625" style="3" customWidth="1"/>
    <col min="9986" max="9988" width="19.28515625" style="3" customWidth="1"/>
    <col min="9989" max="9989" width="0" style="3" hidden="1" customWidth="1"/>
    <col min="9990" max="9990" width="19.28515625" style="3" customWidth="1"/>
    <col min="9991" max="9991" width="0" style="3" hidden="1" customWidth="1"/>
    <col min="9992" max="9993" width="19.28515625" style="3" customWidth="1"/>
    <col min="9994" max="9994" width="3.28515625" style="3" customWidth="1"/>
    <col min="9995" max="10238" width="11.42578125" style="3"/>
    <col min="10239" max="10239" width="1.5703125" style="3" customWidth="1"/>
    <col min="10240" max="10240" width="4.5703125" style="3" customWidth="1"/>
    <col min="10241" max="10241" width="60.28515625" style="3" customWidth="1"/>
    <col min="10242" max="10244" width="19.28515625" style="3" customWidth="1"/>
    <col min="10245" max="10245" width="0" style="3" hidden="1" customWidth="1"/>
    <col min="10246" max="10246" width="19.28515625" style="3" customWidth="1"/>
    <col min="10247" max="10247" width="0" style="3" hidden="1" customWidth="1"/>
    <col min="10248" max="10249" width="19.28515625" style="3" customWidth="1"/>
    <col min="10250" max="10250" width="3.28515625" style="3" customWidth="1"/>
    <col min="10251" max="10494" width="11.42578125" style="3"/>
    <col min="10495" max="10495" width="1.5703125" style="3" customWidth="1"/>
    <col min="10496" max="10496" width="4.5703125" style="3" customWidth="1"/>
    <col min="10497" max="10497" width="60.28515625" style="3" customWidth="1"/>
    <col min="10498" max="10500" width="19.28515625" style="3" customWidth="1"/>
    <col min="10501" max="10501" width="0" style="3" hidden="1" customWidth="1"/>
    <col min="10502" max="10502" width="19.28515625" style="3" customWidth="1"/>
    <col min="10503" max="10503" width="0" style="3" hidden="1" customWidth="1"/>
    <col min="10504" max="10505" width="19.28515625" style="3" customWidth="1"/>
    <col min="10506" max="10506" width="3.28515625" style="3" customWidth="1"/>
    <col min="10507" max="10750" width="11.42578125" style="3"/>
    <col min="10751" max="10751" width="1.5703125" style="3" customWidth="1"/>
    <col min="10752" max="10752" width="4.5703125" style="3" customWidth="1"/>
    <col min="10753" max="10753" width="60.28515625" style="3" customWidth="1"/>
    <col min="10754" max="10756" width="19.28515625" style="3" customWidth="1"/>
    <col min="10757" max="10757" width="0" style="3" hidden="1" customWidth="1"/>
    <col min="10758" max="10758" width="19.28515625" style="3" customWidth="1"/>
    <col min="10759" max="10759" width="0" style="3" hidden="1" customWidth="1"/>
    <col min="10760" max="10761" width="19.28515625" style="3" customWidth="1"/>
    <col min="10762" max="10762" width="3.28515625" style="3" customWidth="1"/>
    <col min="10763" max="11006" width="11.42578125" style="3"/>
    <col min="11007" max="11007" width="1.5703125" style="3" customWidth="1"/>
    <col min="11008" max="11008" width="4.5703125" style="3" customWidth="1"/>
    <col min="11009" max="11009" width="60.28515625" style="3" customWidth="1"/>
    <col min="11010" max="11012" width="19.28515625" style="3" customWidth="1"/>
    <col min="11013" max="11013" width="0" style="3" hidden="1" customWidth="1"/>
    <col min="11014" max="11014" width="19.28515625" style="3" customWidth="1"/>
    <col min="11015" max="11015" width="0" style="3" hidden="1" customWidth="1"/>
    <col min="11016" max="11017" width="19.28515625" style="3" customWidth="1"/>
    <col min="11018" max="11018" width="3.28515625" style="3" customWidth="1"/>
    <col min="11019" max="11262" width="11.42578125" style="3"/>
    <col min="11263" max="11263" width="1.5703125" style="3" customWidth="1"/>
    <col min="11264" max="11264" width="4.5703125" style="3" customWidth="1"/>
    <col min="11265" max="11265" width="60.28515625" style="3" customWidth="1"/>
    <col min="11266" max="11268" width="19.28515625" style="3" customWidth="1"/>
    <col min="11269" max="11269" width="0" style="3" hidden="1" customWidth="1"/>
    <col min="11270" max="11270" width="19.28515625" style="3" customWidth="1"/>
    <col min="11271" max="11271" width="0" style="3" hidden="1" customWidth="1"/>
    <col min="11272" max="11273" width="19.28515625" style="3" customWidth="1"/>
    <col min="11274" max="11274" width="3.28515625" style="3" customWidth="1"/>
    <col min="11275" max="11518" width="11.42578125" style="3"/>
    <col min="11519" max="11519" width="1.5703125" style="3" customWidth="1"/>
    <col min="11520" max="11520" width="4.5703125" style="3" customWidth="1"/>
    <col min="11521" max="11521" width="60.28515625" style="3" customWidth="1"/>
    <col min="11522" max="11524" width="19.28515625" style="3" customWidth="1"/>
    <col min="11525" max="11525" width="0" style="3" hidden="1" customWidth="1"/>
    <col min="11526" max="11526" width="19.28515625" style="3" customWidth="1"/>
    <col min="11527" max="11527" width="0" style="3" hidden="1" customWidth="1"/>
    <col min="11528" max="11529" width="19.28515625" style="3" customWidth="1"/>
    <col min="11530" max="11530" width="3.28515625" style="3" customWidth="1"/>
    <col min="11531" max="11774" width="11.42578125" style="3"/>
    <col min="11775" max="11775" width="1.5703125" style="3" customWidth="1"/>
    <col min="11776" max="11776" width="4.5703125" style="3" customWidth="1"/>
    <col min="11777" max="11777" width="60.28515625" style="3" customWidth="1"/>
    <col min="11778" max="11780" width="19.28515625" style="3" customWidth="1"/>
    <col min="11781" max="11781" width="0" style="3" hidden="1" customWidth="1"/>
    <col min="11782" max="11782" width="19.28515625" style="3" customWidth="1"/>
    <col min="11783" max="11783" width="0" style="3" hidden="1" customWidth="1"/>
    <col min="11784" max="11785" width="19.28515625" style="3" customWidth="1"/>
    <col min="11786" max="11786" width="3.28515625" style="3" customWidth="1"/>
    <col min="11787" max="12030" width="11.42578125" style="3"/>
    <col min="12031" max="12031" width="1.5703125" style="3" customWidth="1"/>
    <col min="12032" max="12032" width="4.5703125" style="3" customWidth="1"/>
    <col min="12033" max="12033" width="60.28515625" style="3" customWidth="1"/>
    <col min="12034" max="12036" width="19.28515625" style="3" customWidth="1"/>
    <col min="12037" max="12037" width="0" style="3" hidden="1" customWidth="1"/>
    <col min="12038" max="12038" width="19.28515625" style="3" customWidth="1"/>
    <col min="12039" max="12039" width="0" style="3" hidden="1" customWidth="1"/>
    <col min="12040" max="12041" width="19.28515625" style="3" customWidth="1"/>
    <col min="12042" max="12042" width="3.28515625" style="3" customWidth="1"/>
    <col min="12043" max="12286" width="11.42578125" style="3"/>
    <col min="12287" max="12287" width="1.5703125" style="3" customWidth="1"/>
    <col min="12288" max="12288" width="4.5703125" style="3" customWidth="1"/>
    <col min="12289" max="12289" width="60.28515625" style="3" customWidth="1"/>
    <col min="12290" max="12292" width="19.28515625" style="3" customWidth="1"/>
    <col min="12293" max="12293" width="0" style="3" hidden="1" customWidth="1"/>
    <col min="12294" max="12294" width="19.28515625" style="3" customWidth="1"/>
    <col min="12295" max="12295" width="0" style="3" hidden="1" customWidth="1"/>
    <col min="12296" max="12297" width="19.28515625" style="3" customWidth="1"/>
    <col min="12298" max="12298" width="3.28515625" style="3" customWidth="1"/>
    <col min="12299" max="12542" width="11.42578125" style="3"/>
    <col min="12543" max="12543" width="1.5703125" style="3" customWidth="1"/>
    <col min="12544" max="12544" width="4.5703125" style="3" customWidth="1"/>
    <col min="12545" max="12545" width="60.28515625" style="3" customWidth="1"/>
    <col min="12546" max="12548" width="19.28515625" style="3" customWidth="1"/>
    <col min="12549" max="12549" width="0" style="3" hidden="1" customWidth="1"/>
    <col min="12550" max="12550" width="19.28515625" style="3" customWidth="1"/>
    <col min="12551" max="12551" width="0" style="3" hidden="1" customWidth="1"/>
    <col min="12552" max="12553" width="19.28515625" style="3" customWidth="1"/>
    <col min="12554" max="12554" width="3.28515625" style="3" customWidth="1"/>
    <col min="12555" max="12798" width="11.42578125" style="3"/>
    <col min="12799" max="12799" width="1.5703125" style="3" customWidth="1"/>
    <col min="12800" max="12800" width="4.5703125" style="3" customWidth="1"/>
    <col min="12801" max="12801" width="60.28515625" style="3" customWidth="1"/>
    <col min="12802" max="12804" width="19.28515625" style="3" customWidth="1"/>
    <col min="12805" max="12805" width="0" style="3" hidden="1" customWidth="1"/>
    <col min="12806" max="12806" width="19.28515625" style="3" customWidth="1"/>
    <col min="12807" max="12807" width="0" style="3" hidden="1" customWidth="1"/>
    <col min="12808" max="12809" width="19.28515625" style="3" customWidth="1"/>
    <col min="12810" max="12810" width="3.28515625" style="3" customWidth="1"/>
    <col min="12811" max="13054" width="11.42578125" style="3"/>
    <col min="13055" max="13055" width="1.5703125" style="3" customWidth="1"/>
    <col min="13056" max="13056" width="4.5703125" style="3" customWidth="1"/>
    <col min="13057" max="13057" width="60.28515625" style="3" customWidth="1"/>
    <col min="13058" max="13060" width="19.28515625" style="3" customWidth="1"/>
    <col min="13061" max="13061" width="0" style="3" hidden="1" customWidth="1"/>
    <col min="13062" max="13062" width="19.28515625" style="3" customWidth="1"/>
    <col min="13063" max="13063" width="0" style="3" hidden="1" customWidth="1"/>
    <col min="13064" max="13065" width="19.28515625" style="3" customWidth="1"/>
    <col min="13066" max="13066" width="3.28515625" style="3" customWidth="1"/>
    <col min="13067" max="13310" width="11.42578125" style="3"/>
    <col min="13311" max="13311" width="1.5703125" style="3" customWidth="1"/>
    <col min="13312" max="13312" width="4.5703125" style="3" customWidth="1"/>
    <col min="13313" max="13313" width="60.28515625" style="3" customWidth="1"/>
    <col min="13314" max="13316" width="19.28515625" style="3" customWidth="1"/>
    <col min="13317" max="13317" width="0" style="3" hidden="1" customWidth="1"/>
    <col min="13318" max="13318" width="19.28515625" style="3" customWidth="1"/>
    <col min="13319" max="13319" width="0" style="3" hidden="1" customWidth="1"/>
    <col min="13320" max="13321" width="19.28515625" style="3" customWidth="1"/>
    <col min="13322" max="13322" width="3.28515625" style="3" customWidth="1"/>
    <col min="13323" max="13566" width="11.42578125" style="3"/>
    <col min="13567" max="13567" width="1.5703125" style="3" customWidth="1"/>
    <col min="13568" max="13568" width="4.5703125" style="3" customWidth="1"/>
    <col min="13569" max="13569" width="60.28515625" style="3" customWidth="1"/>
    <col min="13570" max="13572" width="19.28515625" style="3" customWidth="1"/>
    <col min="13573" max="13573" width="0" style="3" hidden="1" customWidth="1"/>
    <col min="13574" max="13574" width="19.28515625" style="3" customWidth="1"/>
    <col min="13575" max="13575" width="0" style="3" hidden="1" customWidth="1"/>
    <col min="13576" max="13577" width="19.28515625" style="3" customWidth="1"/>
    <col min="13578" max="13578" width="3.28515625" style="3" customWidth="1"/>
    <col min="13579" max="13822" width="11.42578125" style="3"/>
    <col min="13823" max="13823" width="1.5703125" style="3" customWidth="1"/>
    <col min="13824" max="13824" width="4.5703125" style="3" customWidth="1"/>
    <col min="13825" max="13825" width="60.28515625" style="3" customWidth="1"/>
    <col min="13826" max="13828" width="19.28515625" style="3" customWidth="1"/>
    <col min="13829" max="13829" width="0" style="3" hidden="1" customWidth="1"/>
    <col min="13830" max="13830" width="19.28515625" style="3" customWidth="1"/>
    <col min="13831" max="13831" width="0" style="3" hidden="1" customWidth="1"/>
    <col min="13832" max="13833" width="19.28515625" style="3" customWidth="1"/>
    <col min="13834" max="13834" width="3.28515625" style="3" customWidth="1"/>
    <col min="13835" max="14078" width="11.42578125" style="3"/>
    <col min="14079" max="14079" width="1.5703125" style="3" customWidth="1"/>
    <col min="14080" max="14080" width="4.5703125" style="3" customWidth="1"/>
    <col min="14081" max="14081" width="60.28515625" style="3" customWidth="1"/>
    <col min="14082" max="14084" width="19.28515625" style="3" customWidth="1"/>
    <col min="14085" max="14085" width="0" style="3" hidden="1" customWidth="1"/>
    <col min="14086" max="14086" width="19.28515625" style="3" customWidth="1"/>
    <col min="14087" max="14087" width="0" style="3" hidden="1" customWidth="1"/>
    <col min="14088" max="14089" width="19.28515625" style="3" customWidth="1"/>
    <col min="14090" max="14090" width="3.28515625" style="3" customWidth="1"/>
    <col min="14091" max="14334" width="11.42578125" style="3"/>
    <col min="14335" max="14335" width="1.5703125" style="3" customWidth="1"/>
    <col min="14336" max="14336" width="4.5703125" style="3" customWidth="1"/>
    <col min="14337" max="14337" width="60.28515625" style="3" customWidth="1"/>
    <col min="14338" max="14340" width="19.28515625" style="3" customWidth="1"/>
    <col min="14341" max="14341" width="0" style="3" hidden="1" customWidth="1"/>
    <col min="14342" max="14342" width="19.28515625" style="3" customWidth="1"/>
    <col min="14343" max="14343" width="0" style="3" hidden="1" customWidth="1"/>
    <col min="14344" max="14345" width="19.28515625" style="3" customWidth="1"/>
    <col min="14346" max="14346" width="3.28515625" style="3" customWidth="1"/>
    <col min="14347" max="14590" width="11.42578125" style="3"/>
    <col min="14591" max="14591" width="1.5703125" style="3" customWidth="1"/>
    <col min="14592" max="14592" width="4.5703125" style="3" customWidth="1"/>
    <col min="14593" max="14593" width="60.28515625" style="3" customWidth="1"/>
    <col min="14594" max="14596" width="19.28515625" style="3" customWidth="1"/>
    <col min="14597" max="14597" width="0" style="3" hidden="1" customWidth="1"/>
    <col min="14598" max="14598" width="19.28515625" style="3" customWidth="1"/>
    <col min="14599" max="14599" width="0" style="3" hidden="1" customWidth="1"/>
    <col min="14600" max="14601" width="19.28515625" style="3" customWidth="1"/>
    <col min="14602" max="14602" width="3.28515625" style="3" customWidth="1"/>
    <col min="14603" max="14846" width="11.42578125" style="3"/>
    <col min="14847" max="14847" width="1.5703125" style="3" customWidth="1"/>
    <col min="14848" max="14848" width="4.5703125" style="3" customWidth="1"/>
    <col min="14849" max="14849" width="60.28515625" style="3" customWidth="1"/>
    <col min="14850" max="14852" width="19.28515625" style="3" customWidth="1"/>
    <col min="14853" max="14853" width="0" style="3" hidden="1" customWidth="1"/>
    <col min="14854" max="14854" width="19.28515625" style="3" customWidth="1"/>
    <col min="14855" max="14855" width="0" style="3" hidden="1" customWidth="1"/>
    <col min="14856" max="14857" width="19.28515625" style="3" customWidth="1"/>
    <col min="14858" max="14858" width="3.28515625" style="3" customWidth="1"/>
    <col min="14859" max="15102" width="11.42578125" style="3"/>
    <col min="15103" max="15103" width="1.5703125" style="3" customWidth="1"/>
    <col min="15104" max="15104" width="4.5703125" style="3" customWidth="1"/>
    <col min="15105" max="15105" width="60.28515625" style="3" customWidth="1"/>
    <col min="15106" max="15108" width="19.28515625" style="3" customWidth="1"/>
    <col min="15109" max="15109" width="0" style="3" hidden="1" customWidth="1"/>
    <col min="15110" max="15110" width="19.28515625" style="3" customWidth="1"/>
    <col min="15111" max="15111" width="0" style="3" hidden="1" customWidth="1"/>
    <col min="15112" max="15113" width="19.28515625" style="3" customWidth="1"/>
    <col min="15114" max="15114" width="3.28515625" style="3" customWidth="1"/>
    <col min="15115" max="15358" width="11.42578125" style="3"/>
    <col min="15359" max="15359" width="1.5703125" style="3" customWidth="1"/>
    <col min="15360" max="15360" width="4.5703125" style="3" customWidth="1"/>
    <col min="15361" max="15361" width="60.28515625" style="3" customWidth="1"/>
    <col min="15362" max="15364" width="19.28515625" style="3" customWidth="1"/>
    <col min="15365" max="15365" width="0" style="3" hidden="1" customWidth="1"/>
    <col min="15366" max="15366" width="19.28515625" style="3" customWidth="1"/>
    <col min="15367" max="15367" width="0" style="3" hidden="1" customWidth="1"/>
    <col min="15368" max="15369" width="19.28515625" style="3" customWidth="1"/>
    <col min="15370" max="15370" width="3.28515625" style="3" customWidth="1"/>
    <col min="15371" max="15614" width="11.42578125" style="3"/>
    <col min="15615" max="15615" width="1.5703125" style="3" customWidth="1"/>
    <col min="15616" max="15616" width="4.5703125" style="3" customWidth="1"/>
    <col min="15617" max="15617" width="60.28515625" style="3" customWidth="1"/>
    <col min="15618" max="15620" width="19.28515625" style="3" customWidth="1"/>
    <col min="15621" max="15621" width="0" style="3" hidden="1" customWidth="1"/>
    <col min="15622" max="15622" width="19.28515625" style="3" customWidth="1"/>
    <col min="15623" max="15623" width="0" style="3" hidden="1" customWidth="1"/>
    <col min="15624" max="15625" width="19.28515625" style="3" customWidth="1"/>
    <col min="15626" max="15626" width="3.28515625" style="3" customWidth="1"/>
    <col min="15627" max="15870" width="11.42578125" style="3"/>
    <col min="15871" max="15871" width="1.5703125" style="3" customWidth="1"/>
    <col min="15872" max="15872" width="4.5703125" style="3" customWidth="1"/>
    <col min="15873" max="15873" width="60.28515625" style="3" customWidth="1"/>
    <col min="15874" max="15876" width="19.28515625" style="3" customWidth="1"/>
    <col min="15877" max="15877" width="0" style="3" hidden="1" customWidth="1"/>
    <col min="15878" max="15878" width="19.28515625" style="3" customWidth="1"/>
    <col min="15879" max="15879" width="0" style="3" hidden="1" customWidth="1"/>
    <col min="15880" max="15881" width="19.28515625" style="3" customWidth="1"/>
    <col min="15882" max="15882" width="3.28515625" style="3" customWidth="1"/>
    <col min="15883" max="16126" width="11.42578125" style="3"/>
    <col min="16127" max="16127" width="1.5703125" style="3" customWidth="1"/>
    <col min="16128" max="16128" width="4.5703125" style="3" customWidth="1"/>
    <col min="16129" max="16129" width="60.28515625" style="3" customWidth="1"/>
    <col min="16130" max="16132" width="19.28515625" style="3" customWidth="1"/>
    <col min="16133" max="16133" width="0" style="3" hidden="1" customWidth="1"/>
    <col min="16134" max="16134" width="19.28515625" style="3" customWidth="1"/>
    <col min="16135" max="16135" width="0" style="3" hidden="1" customWidth="1"/>
    <col min="16136" max="16137" width="19.28515625" style="3" customWidth="1"/>
    <col min="16138" max="16138" width="3.28515625" style="3" customWidth="1"/>
    <col min="16139" max="16384" width="11.42578125" style="3"/>
  </cols>
  <sheetData>
    <row r="2" spans="1:10" x14ac:dyDescent="0.2">
      <c r="B2" s="2"/>
      <c r="C2" s="2"/>
      <c r="D2" s="2"/>
      <c r="E2" s="2"/>
      <c r="F2" s="2"/>
      <c r="G2" s="2"/>
      <c r="H2" s="2"/>
      <c r="I2" s="2"/>
    </row>
    <row r="3" spans="1:10" x14ac:dyDescent="0.2">
      <c r="B3" s="2" t="s">
        <v>0</v>
      </c>
      <c r="C3" s="2"/>
      <c r="D3" s="2"/>
      <c r="E3" s="2"/>
      <c r="F3" s="2"/>
      <c r="G3" s="2"/>
      <c r="H3" s="2"/>
      <c r="I3" s="2"/>
    </row>
    <row r="4" spans="1:10" x14ac:dyDescent="0.2">
      <c r="B4" s="2">
        <v>0</v>
      </c>
      <c r="C4" s="2"/>
      <c r="D4" s="2"/>
      <c r="E4" s="2"/>
      <c r="F4" s="2"/>
      <c r="G4" s="2"/>
      <c r="H4" s="2"/>
      <c r="I4" s="2"/>
    </row>
    <row r="5" spans="1:10" x14ac:dyDescent="0.2">
      <c r="B5" s="2" t="s">
        <v>1</v>
      </c>
      <c r="C5" s="2"/>
      <c r="D5" s="2"/>
      <c r="E5" s="2"/>
      <c r="F5" s="2"/>
      <c r="G5" s="2"/>
      <c r="H5" s="2"/>
      <c r="I5" s="2"/>
    </row>
    <row r="6" spans="1:10" x14ac:dyDescent="0.2">
      <c r="B6" s="2" t="s">
        <v>2</v>
      </c>
      <c r="C6" s="2"/>
      <c r="D6" s="2"/>
      <c r="E6" s="2"/>
      <c r="F6" s="2"/>
      <c r="G6" s="2"/>
      <c r="H6" s="2"/>
      <c r="I6" s="2"/>
    </row>
    <row r="7" spans="1:10" s="1" customFormat="1" ht="9" customHeight="1" x14ac:dyDescent="0.2">
      <c r="B7" s="4"/>
      <c r="C7" s="4"/>
      <c r="D7" s="4"/>
      <c r="E7" s="4"/>
      <c r="F7" s="4"/>
      <c r="G7" s="4"/>
      <c r="H7" s="4"/>
      <c r="I7" s="4"/>
    </row>
    <row r="8" spans="1:10" s="1" customFormat="1" x14ac:dyDescent="0.2">
      <c r="C8" s="5" t="s">
        <v>3</v>
      </c>
      <c r="D8" s="6" t="s">
        <v>4</v>
      </c>
      <c r="E8" s="6"/>
      <c r="F8" s="6"/>
      <c r="G8" s="6"/>
      <c r="H8" s="6"/>
      <c r="I8" s="7"/>
    </row>
    <row r="9" spans="1:10" s="1" customFormat="1" ht="9" customHeight="1" x14ac:dyDescent="0.2">
      <c r="B9" s="7"/>
      <c r="C9" s="7"/>
      <c r="D9" s="7"/>
      <c r="E9" s="7"/>
      <c r="F9" s="7"/>
      <c r="G9" s="7"/>
      <c r="H9" s="7"/>
      <c r="I9" s="7"/>
    </row>
    <row r="10" spans="1:10" x14ac:dyDescent="0.2">
      <c r="B10" s="8" t="s">
        <v>5</v>
      </c>
      <c r="C10" s="8"/>
      <c r="D10" s="9" t="s">
        <v>6</v>
      </c>
      <c r="E10" s="9"/>
      <c r="F10" s="9"/>
      <c r="G10" s="9"/>
      <c r="H10" s="9"/>
      <c r="I10" s="9" t="s">
        <v>7</v>
      </c>
    </row>
    <row r="11" spans="1:10" ht="25.5" x14ac:dyDescent="0.2">
      <c r="B11" s="8"/>
      <c r="C11" s="8"/>
      <c r="D11" s="10" t="s">
        <v>8</v>
      </c>
      <c r="E11" s="10" t="s">
        <v>9</v>
      </c>
      <c r="F11" s="10" t="s">
        <v>10</v>
      </c>
      <c r="G11" s="10" t="s">
        <v>11</v>
      </c>
      <c r="H11" s="10" t="s">
        <v>12</v>
      </c>
      <c r="I11" s="9"/>
    </row>
    <row r="12" spans="1:10" x14ac:dyDescent="0.2">
      <c r="B12" s="8"/>
      <c r="C12" s="8"/>
      <c r="D12" s="10">
        <v>1</v>
      </c>
      <c r="E12" s="10">
        <v>2</v>
      </c>
      <c r="F12" s="10" t="s">
        <v>13</v>
      </c>
      <c r="G12" s="10">
        <v>4</v>
      </c>
      <c r="H12" s="10">
        <v>5</v>
      </c>
      <c r="I12" s="10" t="s">
        <v>14</v>
      </c>
    </row>
    <row r="13" spans="1:10" ht="3" customHeight="1" x14ac:dyDescent="0.2">
      <c r="B13" s="11"/>
      <c r="C13" s="12"/>
      <c r="D13" s="13"/>
      <c r="E13" s="13"/>
      <c r="F13" s="13"/>
      <c r="G13" s="13"/>
      <c r="H13" s="13"/>
      <c r="I13" s="13"/>
    </row>
    <row r="14" spans="1:10" s="19" customFormat="1" x14ac:dyDescent="0.25">
      <c r="A14" s="14"/>
      <c r="B14" s="15" t="s">
        <v>15</v>
      </c>
      <c r="C14" s="16"/>
      <c r="D14" s="17">
        <f t="shared" ref="D14:I14" si="0">SUM(D15:D22)</f>
        <v>0</v>
      </c>
      <c r="E14" s="18">
        <f t="shared" si="0"/>
        <v>1928575.86</v>
      </c>
      <c r="F14" s="18">
        <f t="shared" si="0"/>
        <v>1928575.86</v>
      </c>
      <c r="G14" s="18">
        <f t="shared" si="0"/>
        <v>565161.49</v>
      </c>
      <c r="H14" s="18">
        <f t="shared" si="0"/>
        <v>565161.49</v>
      </c>
      <c r="I14" s="18">
        <f t="shared" si="0"/>
        <v>1363414.37</v>
      </c>
      <c r="J14" s="14"/>
    </row>
    <row r="15" spans="1:10" s="19" customFormat="1" x14ac:dyDescent="0.25">
      <c r="A15" s="14"/>
      <c r="B15" s="20"/>
      <c r="C15" s="21" t="s">
        <v>16</v>
      </c>
      <c r="D15" s="22">
        <v>0</v>
      </c>
      <c r="E15" s="18">
        <v>0</v>
      </c>
      <c r="F15" s="23">
        <f>D15+E15</f>
        <v>0</v>
      </c>
      <c r="G15" s="18">
        <v>0</v>
      </c>
      <c r="H15" s="18">
        <v>0</v>
      </c>
      <c r="I15" s="18">
        <f>F15-G15</f>
        <v>0</v>
      </c>
      <c r="J15" s="14"/>
    </row>
    <row r="16" spans="1:10" s="19" customFormat="1" x14ac:dyDescent="0.25">
      <c r="A16" s="14"/>
      <c r="B16" s="20"/>
      <c r="C16" s="21" t="s">
        <v>17</v>
      </c>
      <c r="D16" s="22">
        <v>0</v>
      </c>
      <c r="E16" s="18">
        <v>0</v>
      </c>
      <c r="F16" s="23">
        <f t="shared" ref="F16:F22" si="1">D16+E16</f>
        <v>0</v>
      </c>
      <c r="G16" s="18">
        <v>0</v>
      </c>
      <c r="H16" s="18">
        <v>0</v>
      </c>
      <c r="I16" s="18">
        <f t="shared" ref="I16:I22" si="2">F16-G16</f>
        <v>0</v>
      </c>
      <c r="J16" s="14"/>
    </row>
    <row r="17" spans="1:10" s="19" customFormat="1" x14ac:dyDescent="0.25">
      <c r="A17" s="14"/>
      <c r="B17" s="20"/>
      <c r="C17" s="21" t="s">
        <v>18</v>
      </c>
      <c r="D17" s="22">
        <v>0</v>
      </c>
      <c r="E17" s="23">
        <v>1928575.86</v>
      </c>
      <c r="F17" s="23">
        <f t="shared" si="1"/>
        <v>1928575.86</v>
      </c>
      <c r="G17" s="23">
        <v>565161.49</v>
      </c>
      <c r="H17" s="23">
        <v>565161.49</v>
      </c>
      <c r="I17" s="23">
        <f t="shared" si="2"/>
        <v>1363414.37</v>
      </c>
      <c r="J17" s="14"/>
    </row>
    <row r="18" spans="1:10" s="19" customFormat="1" x14ac:dyDescent="0.25">
      <c r="A18" s="14"/>
      <c r="B18" s="20"/>
      <c r="C18" s="21" t="s">
        <v>19</v>
      </c>
      <c r="D18" s="22">
        <v>0</v>
      </c>
      <c r="E18" s="18">
        <v>0</v>
      </c>
      <c r="F18" s="23">
        <f t="shared" si="1"/>
        <v>0</v>
      </c>
      <c r="G18" s="18">
        <v>0</v>
      </c>
      <c r="H18" s="18">
        <v>0</v>
      </c>
      <c r="I18" s="18">
        <f t="shared" si="2"/>
        <v>0</v>
      </c>
      <c r="J18" s="14"/>
    </row>
    <row r="19" spans="1:10" s="19" customFormat="1" x14ac:dyDescent="0.25">
      <c r="A19" s="14"/>
      <c r="B19" s="20"/>
      <c r="C19" s="21" t="s">
        <v>20</v>
      </c>
      <c r="D19" s="22">
        <v>0</v>
      </c>
      <c r="E19" s="18">
        <v>0</v>
      </c>
      <c r="F19" s="23">
        <f t="shared" si="1"/>
        <v>0</v>
      </c>
      <c r="G19" s="18">
        <v>0</v>
      </c>
      <c r="H19" s="18">
        <v>0</v>
      </c>
      <c r="I19" s="18">
        <f t="shared" si="2"/>
        <v>0</v>
      </c>
      <c r="J19" s="14"/>
    </row>
    <row r="20" spans="1:10" s="19" customFormat="1" x14ac:dyDescent="0.25">
      <c r="A20" s="14"/>
      <c r="B20" s="20"/>
      <c r="C20" s="21" t="s">
        <v>21</v>
      </c>
      <c r="D20" s="22">
        <v>0</v>
      </c>
      <c r="E20" s="18">
        <v>0</v>
      </c>
      <c r="F20" s="23">
        <f t="shared" si="1"/>
        <v>0</v>
      </c>
      <c r="G20" s="18">
        <v>0</v>
      </c>
      <c r="H20" s="18">
        <v>0</v>
      </c>
      <c r="I20" s="18">
        <f t="shared" si="2"/>
        <v>0</v>
      </c>
      <c r="J20" s="14"/>
    </row>
    <row r="21" spans="1:10" s="19" customFormat="1" x14ac:dyDescent="0.25">
      <c r="A21" s="14"/>
      <c r="B21" s="20"/>
      <c r="C21" s="21" t="s">
        <v>22</v>
      </c>
      <c r="D21" s="22">
        <v>0</v>
      </c>
      <c r="E21" s="18">
        <v>0</v>
      </c>
      <c r="F21" s="23">
        <f t="shared" si="1"/>
        <v>0</v>
      </c>
      <c r="G21" s="18">
        <v>0</v>
      </c>
      <c r="H21" s="18">
        <v>0</v>
      </c>
      <c r="I21" s="18">
        <f t="shared" si="2"/>
        <v>0</v>
      </c>
      <c r="J21" s="14"/>
    </row>
    <row r="22" spans="1:10" s="19" customFormat="1" x14ac:dyDescent="0.25">
      <c r="A22" s="14"/>
      <c r="B22" s="20"/>
      <c r="C22" s="21" t="s">
        <v>23</v>
      </c>
      <c r="D22" s="22">
        <v>0</v>
      </c>
      <c r="E22" s="18">
        <v>0</v>
      </c>
      <c r="F22" s="23">
        <f t="shared" si="1"/>
        <v>0</v>
      </c>
      <c r="G22" s="18">
        <v>0</v>
      </c>
      <c r="H22" s="18">
        <v>0</v>
      </c>
      <c r="I22" s="18">
        <f t="shared" si="2"/>
        <v>0</v>
      </c>
      <c r="J22" s="14"/>
    </row>
    <row r="23" spans="1:10" s="19" customFormat="1" x14ac:dyDescent="0.25">
      <c r="A23" s="14"/>
      <c r="B23" s="20"/>
      <c r="C23" s="21"/>
      <c r="D23" s="24"/>
      <c r="E23" s="18"/>
      <c r="F23" s="18"/>
      <c r="G23" s="18"/>
      <c r="H23" s="18"/>
      <c r="I23" s="18"/>
      <c r="J23" s="14"/>
    </row>
    <row r="24" spans="1:10" s="27" customFormat="1" x14ac:dyDescent="0.25">
      <c r="A24" s="25"/>
      <c r="B24" s="15" t="s">
        <v>24</v>
      </c>
      <c r="C24" s="16"/>
      <c r="D24" s="26">
        <f t="shared" ref="D24:I24" si="3">SUM(D25:D31)</f>
        <v>462433217.31999999</v>
      </c>
      <c r="E24" s="18">
        <f t="shared" si="3"/>
        <v>208495475.56</v>
      </c>
      <c r="F24" s="18">
        <f t="shared" si="3"/>
        <v>670928692.88</v>
      </c>
      <c r="G24" s="18">
        <f t="shared" si="3"/>
        <v>314170054.25</v>
      </c>
      <c r="H24" s="18">
        <f t="shared" si="3"/>
        <v>309955192.67000002</v>
      </c>
      <c r="I24" s="18">
        <f t="shared" si="3"/>
        <v>356758638.63</v>
      </c>
      <c r="J24" s="25"/>
    </row>
    <row r="25" spans="1:10" s="19" customFormat="1" x14ac:dyDescent="0.25">
      <c r="A25" s="14"/>
      <c r="B25" s="20"/>
      <c r="C25" s="21" t="s">
        <v>25</v>
      </c>
      <c r="D25" s="23">
        <v>0</v>
      </c>
      <c r="E25" s="18">
        <v>0</v>
      </c>
      <c r="F25" s="23">
        <f>D25+E25</f>
        <v>0</v>
      </c>
      <c r="G25" s="18">
        <v>0</v>
      </c>
      <c r="H25" s="18">
        <v>0</v>
      </c>
      <c r="I25" s="18">
        <f t="shared" ref="I25:I31" si="4">F25-G25</f>
        <v>0</v>
      </c>
      <c r="J25" s="14"/>
    </row>
    <row r="26" spans="1:10" s="19" customFormat="1" x14ac:dyDescent="0.25">
      <c r="A26" s="14"/>
      <c r="B26" s="20"/>
      <c r="C26" s="21" t="s">
        <v>26</v>
      </c>
      <c r="D26" s="23">
        <v>0</v>
      </c>
      <c r="E26" s="18">
        <v>0</v>
      </c>
      <c r="F26" s="23">
        <f t="shared" ref="F26:F31" si="5">D26+E26</f>
        <v>0</v>
      </c>
      <c r="G26" s="18">
        <v>0</v>
      </c>
      <c r="H26" s="18">
        <v>0</v>
      </c>
      <c r="I26" s="18">
        <f t="shared" si="4"/>
        <v>0</v>
      </c>
      <c r="J26" s="14"/>
    </row>
    <row r="27" spans="1:10" s="19" customFormat="1" x14ac:dyDescent="0.25">
      <c r="A27" s="14"/>
      <c r="B27" s="20"/>
      <c r="C27" s="21" t="s">
        <v>27</v>
      </c>
      <c r="D27" s="23">
        <v>0</v>
      </c>
      <c r="E27" s="18">
        <v>0</v>
      </c>
      <c r="F27" s="23">
        <f t="shared" si="5"/>
        <v>0</v>
      </c>
      <c r="G27" s="18">
        <v>0</v>
      </c>
      <c r="H27" s="18">
        <v>0</v>
      </c>
      <c r="I27" s="18">
        <f t="shared" si="4"/>
        <v>0</v>
      </c>
      <c r="J27" s="14"/>
    </row>
    <row r="28" spans="1:10" s="19" customFormat="1" x14ac:dyDescent="0.25">
      <c r="A28" s="14"/>
      <c r="B28" s="20"/>
      <c r="C28" s="21" t="s">
        <v>28</v>
      </c>
      <c r="D28" s="23">
        <v>0</v>
      </c>
      <c r="E28" s="18">
        <v>0</v>
      </c>
      <c r="F28" s="23">
        <f t="shared" si="5"/>
        <v>0</v>
      </c>
      <c r="G28" s="18">
        <v>0</v>
      </c>
      <c r="H28" s="18">
        <v>0</v>
      </c>
      <c r="I28" s="18">
        <f t="shared" si="4"/>
        <v>0</v>
      </c>
      <c r="J28" s="14"/>
    </row>
    <row r="29" spans="1:10" s="19" customFormat="1" x14ac:dyDescent="0.25">
      <c r="A29" s="14"/>
      <c r="B29" s="20"/>
      <c r="C29" s="21" t="s">
        <v>29</v>
      </c>
      <c r="D29" s="23">
        <v>462433217.31999999</v>
      </c>
      <c r="E29" s="23">
        <v>208495475.56</v>
      </c>
      <c r="F29" s="23">
        <f t="shared" si="5"/>
        <v>670928692.88</v>
      </c>
      <c r="G29" s="23">
        <v>314170054.25</v>
      </c>
      <c r="H29" s="23">
        <v>309955192.67000002</v>
      </c>
      <c r="I29" s="23">
        <f t="shared" si="4"/>
        <v>356758638.63</v>
      </c>
      <c r="J29" s="14"/>
    </row>
    <row r="30" spans="1:10" s="19" customFormat="1" x14ac:dyDescent="0.25">
      <c r="A30" s="14"/>
      <c r="B30" s="20"/>
      <c r="C30" s="21" t="s">
        <v>30</v>
      </c>
      <c r="D30" s="23">
        <v>0</v>
      </c>
      <c r="E30" s="18">
        <v>0</v>
      </c>
      <c r="F30" s="23">
        <f t="shared" si="5"/>
        <v>0</v>
      </c>
      <c r="G30" s="18">
        <v>0</v>
      </c>
      <c r="H30" s="18">
        <v>0</v>
      </c>
      <c r="I30" s="18">
        <f t="shared" si="4"/>
        <v>0</v>
      </c>
      <c r="J30" s="14"/>
    </row>
    <row r="31" spans="1:10" s="19" customFormat="1" x14ac:dyDescent="0.25">
      <c r="A31" s="14"/>
      <c r="B31" s="20"/>
      <c r="C31" s="21" t="s">
        <v>31</v>
      </c>
      <c r="D31" s="23">
        <v>0</v>
      </c>
      <c r="E31" s="18">
        <v>0</v>
      </c>
      <c r="F31" s="23">
        <f t="shared" si="5"/>
        <v>0</v>
      </c>
      <c r="G31" s="18">
        <v>0</v>
      </c>
      <c r="H31" s="18">
        <v>0</v>
      </c>
      <c r="I31" s="18">
        <f t="shared" si="4"/>
        <v>0</v>
      </c>
      <c r="J31" s="14"/>
    </row>
    <row r="32" spans="1:10" s="19" customFormat="1" x14ac:dyDescent="0.25">
      <c r="A32" s="14"/>
      <c r="B32" s="20"/>
      <c r="C32" s="21"/>
      <c r="D32" s="23"/>
      <c r="E32" s="18"/>
      <c r="F32" s="23"/>
      <c r="G32" s="18"/>
      <c r="H32" s="18"/>
      <c r="I32" s="18"/>
      <c r="J32" s="14"/>
    </row>
    <row r="33" spans="1:10" s="27" customFormat="1" x14ac:dyDescent="0.25">
      <c r="A33" s="25"/>
      <c r="B33" s="15" t="s">
        <v>32</v>
      </c>
      <c r="C33" s="16"/>
      <c r="D33" s="18">
        <f t="shared" ref="D33:I33" si="6">SUM(D34:D42)</f>
        <v>0</v>
      </c>
      <c r="E33" s="18">
        <f t="shared" si="6"/>
        <v>0</v>
      </c>
      <c r="F33" s="23">
        <f t="shared" si="6"/>
        <v>0</v>
      </c>
      <c r="G33" s="18">
        <f t="shared" si="6"/>
        <v>0</v>
      </c>
      <c r="H33" s="18">
        <f t="shared" si="6"/>
        <v>0</v>
      </c>
      <c r="I33" s="18">
        <f t="shared" si="6"/>
        <v>0</v>
      </c>
      <c r="J33" s="25"/>
    </row>
    <row r="34" spans="1:10" s="19" customFormat="1" x14ac:dyDescent="0.25">
      <c r="A34" s="14"/>
      <c r="B34" s="20"/>
      <c r="C34" s="21" t="s">
        <v>33</v>
      </c>
      <c r="D34" s="23">
        <v>0</v>
      </c>
      <c r="E34" s="18">
        <v>0</v>
      </c>
      <c r="F34" s="23">
        <f>D34+E34</f>
        <v>0</v>
      </c>
      <c r="G34" s="18">
        <v>0</v>
      </c>
      <c r="H34" s="18">
        <v>0</v>
      </c>
      <c r="I34" s="18">
        <f t="shared" ref="I34:I42" si="7">F34-G34</f>
        <v>0</v>
      </c>
      <c r="J34" s="14"/>
    </row>
    <row r="35" spans="1:10" s="19" customFormat="1" x14ac:dyDescent="0.25">
      <c r="A35" s="14"/>
      <c r="B35" s="20"/>
      <c r="C35" s="21" t="s">
        <v>34</v>
      </c>
      <c r="D35" s="23">
        <v>0</v>
      </c>
      <c r="E35" s="18">
        <v>0</v>
      </c>
      <c r="F35" s="23">
        <f t="shared" ref="F35:F42" si="8">D35+E35</f>
        <v>0</v>
      </c>
      <c r="G35" s="18">
        <v>0</v>
      </c>
      <c r="H35" s="18">
        <v>0</v>
      </c>
      <c r="I35" s="18">
        <f t="shared" si="7"/>
        <v>0</v>
      </c>
      <c r="J35" s="14"/>
    </row>
    <row r="36" spans="1:10" s="19" customFormat="1" x14ac:dyDescent="0.25">
      <c r="A36" s="14"/>
      <c r="B36" s="20"/>
      <c r="C36" s="21" t="s">
        <v>35</v>
      </c>
      <c r="D36" s="23">
        <v>0</v>
      </c>
      <c r="E36" s="18">
        <v>0</v>
      </c>
      <c r="F36" s="23">
        <f t="shared" si="8"/>
        <v>0</v>
      </c>
      <c r="G36" s="18">
        <v>0</v>
      </c>
      <c r="H36" s="18">
        <v>0</v>
      </c>
      <c r="I36" s="18">
        <f t="shared" si="7"/>
        <v>0</v>
      </c>
      <c r="J36" s="14"/>
    </row>
    <row r="37" spans="1:10" s="19" customFormat="1" x14ac:dyDescent="0.25">
      <c r="A37" s="14"/>
      <c r="B37" s="20"/>
      <c r="C37" s="21" t="s">
        <v>36</v>
      </c>
      <c r="D37" s="23">
        <v>0</v>
      </c>
      <c r="E37" s="18">
        <v>0</v>
      </c>
      <c r="F37" s="23">
        <f t="shared" si="8"/>
        <v>0</v>
      </c>
      <c r="G37" s="18">
        <v>0</v>
      </c>
      <c r="H37" s="18">
        <v>0</v>
      </c>
      <c r="I37" s="18">
        <f t="shared" si="7"/>
        <v>0</v>
      </c>
      <c r="J37" s="14"/>
    </row>
    <row r="38" spans="1:10" s="19" customFormat="1" x14ac:dyDescent="0.25">
      <c r="A38" s="14"/>
      <c r="B38" s="20"/>
      <c r="C38" s="21" t="s">
        <v>37</v>
      </c>
      <c r="D38" s="23">
        <v>0</v>
      </c>
      <c r="E38" s="18">
        <v>0</v>
      </c>
      <c r="F38" s="23">
        <f t="shared" si="8"/>
        <v>0</v>
      </c>
      <c r="G38" s="18">
        <v>0</v>
      </c>
      <c r="H38" s="18">
        <v>0</v>
      </c>
      <c r="I38" s="18">
        <f t="shared" si="7"/>
        <v>0</v>
      </c>
      <c r="J38" s="14"/>
    </row>
    <row r="39" spans="1:10" s="19" customFormat="1" x14ac:dyDescent="0.25">
      <c r="A39" s="14"/>
      <c r="B39" s="20"/>
      <c r="C39" s="21" t="s">
        <v>38</v>
      </c>
      <c r="D39" s="23">
        <v>0</v>
      </c>
      <c r="E39" s="18">
        <v>0</v>
      </c>
      <c r="F39" s="23">
        <f t="shared" si="8"/>
        <v>0</v>
      </c>
      <c r="G39" s="18">
        <v>0</v>
      </c>
      <c r="H39" s="18">
        <v>0</v>
      </c>
      <c r="I39" s="18">
        <f t="shared" si="7"/>
        <v>0</v>
      </c>
      <c r="J39" s="14"/>
    </row>
    <row r="40" spans="1:10" s="19" customFormat="1" x14ac:dyDescent="0.25">
      <c r="A40" s="14"/>
      <c r="B40" s="20"/>
      <c r="C40" s="21" t="s">
        <v>39</v>
      </c>
      <c r="D40" s="23">
        <v>0</v>
      </c>
      <c r="E40" s="18">
        <v>0</v>
      </c>
      <c r="F40" s="23">
        <f t="shared" si="8"/>
        <v>0</v>
      </c>
      <c r="G40" s="18">
        <v>0</v>
      </c>
      <c r="H40" s="18">
        <v>0</v>
      </c>
      <c r="I40" s="18">
        <f t="shared" si="7"/>
        <v>0</v>
      </c>
      <c r="J40" s="14"/>
    </row>
    <row r="41" spans="1:10" s="19" customFormat="1" x14ac:dyDescent="0.25">
      <c r="A41" s="14"/>
      <c r="B41" s="20"/>
      <c r="C41" s="21" t="s">
        <v>40</v>
      </c>
      <c r="D41" s="23">
        <v>0</v>
      </c>
      <c r="E41" s="18">
        <v>0</v>
      </c>
      <c r="F41" s="23">
        <f t="shared" si="8"/>
        <v>0</v>
      </c>
      <c r="G41" s="18">
        <v>0</v>
      </c>
      <c r="H41" s="18">
        <v>0</v>
      </c>
      <c r="I41" s="18">
        <f t="shared" si="7"/>
        <v>0</v>
      </c>
      <c r="J41" s="14"/>
    </row>
    <row r="42" spans="1:10" s="19" customFormat="1" x14ac:dyDescent="0.25">
      <c r="A42" s="14"/>
      <c r="B42" s="20"/>
      <c r="C42" s="21" t="s">
        <v>41</v>
      </c>
      <c r="D42" s="23">
        <v>0</v>
      </c>
      <c r="E42" s="18">
        <v>0</v>
      </c>
      <c r="F42" s="23">
        <f t="shared" si="8"/>
        <v>0</v>
      </c>
      <c r="G42" s="18">
        <v>0</v>
      </c>
      <c r="H42" s="18">
        <v>0</v>
      </c>
      <c r="I42" s="18">
        <f t="shared" si="7"/>
        <v>0</v>
      </c>
      <c r="J42" s="14"/>
    </row>
    <row r="43" spans="1:10" s="19" customFormat="1" x14ac:dyDescent="0.25">
      <c r="A43" s="14"/>
      <c r="B43" s="20"/>
      <c r="C43" s="21"/>
      <c r="D43" s="23"/>
      <c r="E43" s="18"/>
      <c r="F43" s="23"/>
      <c r="G43" s="18"/>
      <c r="H43" s="18"/>
      <c r="I43" s="18"/>
      <c r="J43" s="14"/>
    </row>
    <row r="44" spans="1:10" s="27" customFormat="1" x14ac:dyDescent="0.25">
      <c r="A44" s="25"/>
      <c r="B44" s="15" t="s">
        <v>42</v>
      </c>
      <c r="C44" s="16"/>
      <c r="D44" s="18">
        <f t="shared" ref="D44:I44" si="9">SUM(D45:D48)</f>
        <v>0</v>
      </c>
      <c r="E44" s="18">
        <f t="shared" si="9"/>
        <v>0</v>
      </c>
      <c r="F44" s="23">
        <f t="shared" si="9"/>
        <v>0</v>
      </c>
      <c r="G44" s="18">
        <f t="shared" si="9"/>
        <v>0</v>
      </c>
      <c r="H44" s="18">
        <f t="shared" si="9"/>
        <v>0</v>
      </c>
      <c r="I44" s="23">
        <f t="shared" si="9"/>
        <v>0</v>
      </c>
      <c r="J44" s="25"/>
    </row>
    <row r="45" spans="1:10" s="19" customFormat="1" ht="25.5" x14ac:dyDescent="0.25">
      <c r="A45" s="14"/>
      <c r="B45" s="20"/>
      <c r="C45" s="21" t="s">
        <v>43</v>
      </c>
      <c r="D45" s="23">
        <v>0</v>
      </c>
      <c r="E45" s="18">
        <v>0</v>
      </c>
      <c r="F45" s="23">
        <f>D45+E45</f>
        <v>0</v>
      </c>
      <c r="G45" s="18">
        <v>0</v>
      </c>
      <c r="H45" s="18">
        <v>0</v>
      </c>
      <c r="I45" s="18">
        <f t="shared" ref="I45:I48" si="10">F45-G45</f>
        <v>0</v>
      </c>
      <c r="J45" s="14"/>
    </row>
    <row r="46" spans="1:10" s="19" customFormat="1" ht="25.5" x14ac:dyDescent="0.25">
      <c r="A46" s="14"/>
      <c r="B46" s="20"/>
      <c r="C46" s="21" t="s">
        <v>44</v>
      </c>
      <c r="D46" s="23">
        <v>0</v>
      </c>
      <c r="E46" s="18">
        <v>0</v>
      </c>
      <c r="F46" s="23">
        <f t="shared" ref="F46:F48" si="11">D46+E46</f>
        <v>0</v>
      </c>
      <c r="G46" s="18">
        <v>0</v>
      </c>
      <c r="H46" s="18">
        <v>0</v>
      </c>
      <c r="I46" s="18">
        <f t="shared" si="10"/>
        <v>0</v>
      </c>
      <c r="J46" s="14"/>
    </row>
    <row r="47" spans="1:10" s="19" customFormat="1" x14ac:dyDescent="0.25">
      <c r="A47" s="14"/>
      <c r="B47" s="20"/>
      <c r="C47" s="21" t="s">
        <v>45</v>
      </c>
      <c r="D47" s="23">
        <v>0</v>
      </c>
      <c r="E47" s="18">
        <v>0</v>
      </c>
      <c r="F47" s="23">
        <f t="shared" si="11"/>
        <v>0</v>
      </c>
      <c r="G47" s="18">
        <v>0</v>
      </c>
      <c r="H47" s="18">
        <v>0</v>
      </c>
      <c r="I47" s="18">
        <f t="shared" si="10"/>
        <v>0</v>
      </c>
      <c r="J47" s="14"/>
    </row>
    <row r="48" spans="1:10" s="19" customFormat="1" x14ac:dyDescent="0.25">
      <c r="A48" s="14"/>
      <c r="B48" s="20"/>
      <c r="C48" s="21" t="s">
        <v>46</v>
      </c>
      <c r="D48" s="23">
        <v>0</v>
      </c>
      <c r="E48" s="18">
        <v>0</v>
      </c>
      <c r="F48" s="23">
        <f t="shared" si="11"/>
        <v>0</v>
      </c>
      <c r="G48" s="18">
        <v>0</v>
      </c>
      <c r="H48" s="18">
        <v>0</v>
      </c>
      <c r="I48" s="18">
        <f t="shared" si="10"/>
        <v>0</v>
      </c>
      <c r="J48" s="14"/>
    </row>
    <row r="49" spans="1:10" s="19" customFormat="1" x14ac:dyDescent="0.25">
      <c r="A49" s="14"/>
      <c r="B49" s="28"/>
      <c r="C49" s="29"/>
      <c r="D49" s="30"/>
      <c r="E49" s="30"/>
      <c r="F49" s="23"/>
      <c r="G49" s="30"/>
      <c r="H49" s="30"/>
      <c r="I49" s="30"/>
      <c r="J49" s="14"/>
    </row>
    <row r="50" spans="1:10" s="27" customFormat="1" ht="14.25" customHeight="1" x14ac:dyDescent="0.25">
      <c r="A50" s="25"/>
      <c r="B50" s="31"/>
      <c r="C50" s="32" t="s">
        <v>47</v>
      </c>
      <c r="D50" s="33">
        <f t="shared" ref="D50:I50" si="12">SUM(D44+D33+D24+D14)</f>
        <v>462433217.31999999</v>
      </c>
      <c r="E50" s="33">
        <f t="shared" si="12"/>
        <v>210424051.42000002</v>
      </c>
      <c r="F50" s="34">
        <f t="shared" si="12"/>
        <v>672857268.74000001</v>
      </c>
      <c r="G50" s="33">
        <f t="shared" si="12"/>
        <v>314735215.74000001</v>
      </c>
      <c r="H50" s="33">
        <f t="shared" si="12"/>
        <v>310520354.16000003</v>
      </c>
      <c r="I50" s="33">
        <f t="shared" si="12"/>
        <v>358122053</v>
      </c>
      <c r="J50" s="25"/>
    </row>
    <row r="51" spans="1:10" x14ac:dyDescent="0.2">
      <c r="D51" s="36"/>
      <c r="E51" s="36"/>
      <c r="F51" s="36"/>
      <c r="G51" s="36"/>
      <c r="H51" s="36"/>
      <c r="I51" s="36"/>
    </row>
    <row r="52" spans="1:10" x14ac:dyDescent="0.2">
      <c r="B52" s="1" t="s">
        <v>48</v>
      </c>
      <c r="F52" s="37"/>
      <c r="G52" s="37"/>
      <c r="H52" s="37"/>
      <c r="I52" s="37"/>
    </row>
    <row r="57" spans="1:10" x14ac:dyDescent="0.2">
      <c r="C57" s="38"/>
      <c r="D57" s="39" t="str">
        <f>IF(D50=[1]COG!E82," ","ERROR")</f>
        <v xml:space="preserve"> </v>
      </c>
      <c r="E57" s="39" t="str">
        <f>IF(E50=[1]COG!F82," ","ERROR")</f>
        <v xml:space="preserve"> </v>
      </c>
      <c r="F57" s="39" t="str">
        <f>IF(F50=[1]COG!G82," ","ERROR")</f>
        <v xml:space="preserve"> </v>
      </c>
      <c r="G57" s="40" t="str">
        <f>IF(G50=[1]COG!H82," ","ERROR")</f>
        <v xml:space="preserve"> </v>
      </c>
      <c r="H57" s="40" t="str">
        <f>IF(H50=[1]COG!I82," ","ERROR")</f>
        <v xml:space="preserve"> </v>
      </c>
      <c r="I57" s="40" t="str">
        <f>IF(I50=[1]COG!J82," ","ERROR")</f>
        <v xml:space="preserve"> </v>
      </c>
    </row>
    <row r="58" spans="1:10" x14ac:dyDescent="0.2">
      <c r="C58" s="41" t="s">
        <v>49</v>
      </c>
      <c r="G58" s="42" t="s">
        <v>50</v>
      </c>
      <c r="H58" s="42"/>
      <c r="I58" s="43"/>
    </row>
    <row r="59" spans="1:10" x14ac:dyDescent="0.2">
      <c r="C59" s="41" t="s">
        <v>51</v>
      </c>
      <c r="G59" s="44" t="s">
        <v>52</v>
      </c>
      <c r="H59" s="44"/>
      <c r="I59" s="45"/>
    </row>
    <row r="60" spans="1:10" x14ac:dyDescent="0.2">
      <c r="G60" s="46"/>
      <c r="H60" s="46"/>
      <c r="I60" s="46"/>
    </row>
  </sheetData>
  <mergeCells count="15">
    <mergeCell ref="B44:C44"/>
    <mergeCell ref="G58:H58"/>
    <mergeCell ref="G59:H59"/>
    <mergeCell ref="B10:C12"/>
    <mergeCell ref="D10:H10"/>
    <mergeCell ref="I10:I11"/>
    <mergeCell ref="B14:C14"/>
    <mergeCell ref="B24:C24"/>
    <mergeCell ref="B33:C33"/>
    <mergeCell ref="B2:I2"/>
    <mergeCell ref="B3:I3"/>
    <mergeCell ref="B4:I4"/>
    <mergeCell ref="B5:I5"/>
    <mergeCell ref="B6:I6"/>
    <mergeCell ref="D8:H8"/>
  </mergeCells>
  <pageMargins left="0.70866141732283472" right="0.70866141732283472" top="0.3937007874015748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2019-10-18T20:34:09Z</dcterms:created>
  <dcterms:modified xsi:type="dcterms:W3CDTF">2019-10-18T20:35:19Z</dcterms:modified>
</cp:coreProperties>
</file>