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1-contable/excel/"/>
    </mc:Choice>
  </mc:AlternateContent>
  <xr:revisionPtr revIDLastSave="0" documentId="8_{9DF0B7BB-F30A-4484-9B14-D242EC79BE77}" xr6:coauthVersionLast="45" xr6:coauthVersionMax="45" xr10:uidLastSave="{00000000-0000-0000-0000-000000000000}"/>
  <bookViews>
    <workbookView xWindow="-120" yWindow="-120" windowWidth="29040" windowHeight="15840" xr2:uid="{F6053160-710C-4800-B53C-20EB33C1000E}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EVHP!$B$3:$G$39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  <c r="G36" i="1"/>
  <c r="F35" i="1"/>
  <c r="G35" i="1" s="1"/>
  <c r="G33" i="1"/>
  <c r="G32" i="1"/>
  <c r="G31" i="1"/>
  <c r="G30" i="1"/>
  <c r="G29" i="1"/>
  <c r="G28" i="1"/>
  <c r="E28" i="1"/>
  <c r="D28" i="1"/>
  <c r="G26" i="1"/>
  <c r="G25" i="1"/>
  <c r="G24" i="1"/>
  <c r="C23" i="1"/>
  <c r="G23" i="1" s="1"/>
  <c r="C21" i="1"/>
  <c r="C39" i="1" s="1"/>
  <c r="G19" i="1"/>
  <c r="G18" i="1"/>
  <c r="F17" i="1"/>
  <c r="G17" i="1" s="1"/>
  <c r="G15" i="1"/>
  <c r="G14" i="1"/>
  <c r="G13" i="1"/>
  <c r="G12" i="1"/>
  <c r="G11" i="1"/>
  <c r="E10" i="1"/>
  <c r="E21" i="1" s="1"/>
  <c r="E39" i="1" s="1"/>
  <c r="D10" i="1"/>
  <c r="G10" i="1" s="1"/>
  <c r="G8" i="1"/>
  <c r="G7" i="1"/>
  <c r="G6" i="1"/>
  <c r="G5" i="1"/>
  <c r="C5" i="1"/>
  <c r="F21" i="1" l="1"/>
  <c r="F39" i="1" s="1"/>
  <c r="D21" i="1"/>
  <c r="D39" i="1" s="1"/>
  <c r="G39" i="1" s="1"/>
  <c r="G21" i="1" l="1"/>
</calcChain>
</file>

<file path=xl/sharedStrings.xml><?xml version="1.0" encoding="utf-8"?>
<sst xmlns="http://schemas.openxmlformats.org/spreadsheetml/2006/main" count="42" uniqueCount="32">
  <si>
    <t>Estado de Variación en la Hacienda Pública
Instituto de Infraestructura Fisica Educativa  de Guanajuato
Del 1 de Enero al 30 de junio de 2020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</si>
  <si>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</si>
  <si>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</si>
  <si>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</si>
  <si>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 Ejercicio</t>
  </si>
  <si>
    <t>Exceso o Insuficiencia en la Actualización de la Hacienda Pública/ Patrimonio</t>
  </si>
  <si>
    <t>Total</t>
  </si>
  <si>
    <t>Hacienda Pública / Patrimonio Contribuido Neto de 2019</t>
  </si>
  <si>
    <t>Aportaciones</t>
  </si>
  <si>
    <t>Donaciones de Capital</t>
  </si>
  <si>
    <t>Actualización de la Hacienda Pública/Patrimonio</t>
  </si>
  <si>
    <t>Hacienda Pública / Patrimonio Generado Neto de 2019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</si>
  <si>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</si>
  <si>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</si>
  <si>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</si>
  <si>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</si>
  <si>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</si>
  <si>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2019</t>
  </si>
  <si>
    <t>Resultado por Posición Monetaria</t>
  </si>
  <si>
    <t>Resultado por Tenencia de Activos no Monetarios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</si>
  <si>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</si>
  <si>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</si>
  <si>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</si>
  <si>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</si>
  <si>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</si>
  <si>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“Bajo protesta de decir verdad declaramos que los Estados Financieros y sus notas, son razonablemente correctos y son responsabilidad del emisor”.</t>
  </si>
  <si>
    <t xml:space="preserve">                                       _______________________</t>
  </si>
  <si>
    <t>_________________________</t>
  </si>
  <si>
    <t xml:space="preserve">                                        Ing. Pedro Peredo Medina</t>
  </si>
  <si>
    <t>C.P. Cecilio Zamarripa Aguirre</t>
  </si>
  <si>
    <t xml:space="preserve">                                              Director General </t>
  </si>
  <si>
    <t xml:space="preserve">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</si>
</sst>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2" fillId="0" borderId="0" xfId="1" applyAlignment="1" applyProtection="1">
      <alignment vertical="top" wrapText="1"/>
      <protection locked="0"/>
    </xf>
    <xf numFmtId="0" fontId="3" fillId="0" borderId="5" xfId="1" applyFont="1" applyBorder="1" applyAlignment="1">
      <alignment horizontal="center" vertical="center" wrapText="1"/>
    </xf>
    <xf numFmtId="164" fontId="3" fillId="0" borderId="6" xfId="2" applyNumberFormat="1" applyFont="1" applyBorder="1" applyAlignment="1">
      <alignment horizontal="center" vertical="center" wrapText="1"/>
    </xf>
    <xf numFmtId="164" fontId="3" fillId="0" borderId="7" xfId="2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vertical="top" wrapText="1"/>
    </xf>
    <xf numFmtId="3" fontId="3" fillId="0" borderId="9" xfId="1" applyNumberFormat="1" applyFont="1" applyBorder="1"/>
    <xf numFmtId="3" fontId="3" fillId="3" borderId="9" xfId="1" applyNumberFormat="1" applyFont="1" applyFill="1" applyBorder="1" applyProtection="1">
      <protection locked="0"/>
    </xf>
    <xf numFmtId="3" fontId="3" fillId="0" borderId="10" xfId="1" applyNumberFormat="1" applyFont="1" applyBorder="1" applyProtection="1">
      <protection locked="0"/>
    </xf>
    <xf numFmtId="0" fontId="2" fillId="0" borderId="8" xfId="1" applyBorder="1" applyAlignment="1">
      <alignment horizontal="left" vertical="top" wrapText="1" indent="1"/>
    </xf>
    <xf numFmtId="3" fontId="2" fillId="0" borderId="9" xfId="1" applyNumberFormat="1" applyBorder="1" applyProtection="1">
      <protection locked="0"/>
    </xf>
    <xf numFmtId="3" fontId="2" fillId="3" borderId="9" xfId="1" applyNumberFormat="1" applyFill="1" applyBorder="1" applyProtection="1">
      <protection locked="0"/>
    </xf>
    <xf numFmtId="3" fontId="2" fillId="0" borderId="10" xfId="1" applyNumberFormat="1" applyBorder="1"/>
    <xf numFmtId="3" fontId="2" fillId="0" borderId="10" xfId="1" applyNumberFormat="1" applyBorder="1" applyProtection="1">
      <protection locked="0"/>
    </xf>
    <xf numFmtId="3" fontId="3" fillId="0" borderId="9" xfId="1" applyNumberFormat="1" applyFont="1" applyBorder="1" applyProtection="1">
      <protection locked="0"/>
    </xf>
    <xf numFmtId="3" fontId="3" fillId="0" borderId="10" xfId="1" applyNumberFormat="1" applyFont="1" applyBorder="1"/>
    <xf numFmtId="3" fontId="2" fillId="0" borderId="9" xfId="1" applyNumberFormat="1" applyBorder="1" applyAlignment="1" applyProtection="1">
      <alignment horizontal="right"/>
      <protection locked="0"/>
    </xf>
    <xf numFmtId="3" fontId="2" fillId="3" borderId="9" xfId="1" applyNumberFormat="1" applyFill="1" applyBorder="1" applyAlignment="1" applyProtection="1">
      <alignment vertical="top"/>
      <protection locked="0"/>
    </xf>
    <xf numFmtId="3" fontId="2" fillId="0" borderId="9" xfId="1" applyNumberFormat="1" applyBorder="1" applyAlignment="1" applyProtection="1">
      <alignment vertical="top"/>
      <protection locked="0"/>
    </xf>
    <xf numFmtId="0" fontId="3" fillId="0" borderId="8" xfId="1" applyFont="1" applyBorder="1" applyAlignment="1">
      <alignment horizontal="left" vertical="top" wrapText="1"/>
    </xf>
    <xf numFmtId="0" fontId="3" fillId="0" borderId="11" xfId="1" applyFont="1" applyBorder="1" applyAlignment="1">
      <alignment vertical="center" wrapText="1"/>
    </xf>
    <xf numFmtId="3" fontId="3" fillId="0" borderId="12" xfId="1" applyNumberFormat="1" applyFont="1" applyBorder="1" applyAlignment="1">
      <alignment vertical="center"/>
    </xf>
    <xf numFmtId="3" fontId="3" fillId="0" borderId="13" xfId="1" applyNumberFormat="1" applyFont="1" applyBorder="1" applyAlignment="1">
      <alignment vertical="center"/>
    </xf>
    <xf numFmtId="0" fontId="4" fillId="0" borderId="0" xfId="0" applyFont="1"/>
    <xf numFmtId="4" fontId="2" fillId="0" borderId="0" xfId="1" applyNumberFormat="1" applyAlignment="1" applyProtection="1">
      <alignment vertical="top"/>
      <protection locked="0"/>
    </xf>
    <xf numFmtId="0" fontId="5" fillId="0" borderId="0" xfId="1" applyFont="1" applyAlignment="1" applyProtection="1">
      <alignment horizontal="right"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</cellXfs>
  <cellStyles count="3">
    <cellStyle name="Millares 2 4 2 2" xfId="2" xr:uid="{EC3FBF46-7A4F-45D5-9BFE-33D48B9B9BBC}"/>
    <cellStyle name="Normal" xfId="0" builtinId="0"/>
    <cellStyle name="Normal 2 2" xfId="1" xr:uid="{5CB70648-ACD2-40F8-8EDB-CBE54306D7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UENTA%20PUBLICA%202DO%20TRIMESTRE%202020%20AMB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39EC-FF4E-4D94-AF98-9A7D1E4DBAF7}">
  <sheetPr>
    <tabColor rgb="FF973983"/>
    <pageSetUpPr fitToPage="1"/>
  </sheetPr>
  <dimension ref="B2:G47"/>
  <sheetViews>
    <sheetView showGridLines="0" tabSelected="1" topLeftCell="A4" zoomScaleNormal="100" workbookViewId="0">
      <selection activeCell="G29" sqref="G29"/>
    </sheetView>
  </sheetViews>
  <sheetFormatPr baseColWidth="10" defaultColWidth="12" defaultRowHeight="12.75" x14ac:dyDescent="0.2"/>
  <cols>
    <col min="1" max="1" width="12" style="4"/>
    <col min="2" max="2" width="68.83203125" style="7" customWidth="1"/>
    <col min="3" max="3" width="18.5" style="30" customWidth="1"/>
    <col min="4" max="4" width="25.6640625" style="30" customWidth="1"/>
    <col min="5" max="5" width="21.6640625" style="30" customWidth="1"/>
    <col min="6" max="6" width="18.5" style="30" customWidth="1"/>
    <col min="7" max="7" width="15.6640625" style="30" customWidth="1"/>
    <col min="8" max="16384" width="12" style="4"/>
  </cols>
  <sheetData>
    <row r="2" spans="2:7" ht="45.75" customHeight="1" x14ac:dyDescent="0.2">
      <c r="B2" s="1" t="s">
        <v>0</v>
      </c>
      <c r="C2" s="2"/>
      <c r="D2" s="2"/>
      <c r="E2" s="2"/>
      <c r="F2" s="2"/>
      <c r="G2" s="3"/>
    </row>
    <row r="3" spans="2:7" s="7" customFormat="1" ht="83.25" customHeight="1" x14ac:dyDescent="0.2"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2:7" s="7" customFormat="1" ht="9" customHeight="1" x14ac:dyDescent="0.2">
      <c r="B4" s="8"/>
      <c r="C4" s="9"/>
      <c r="D4" s="9"/>
      <c r="E4" s="9"/>
      <c r="F4" s="9"/>
      <c r="G4" s="10"/>
    </row>
    <row r="5" spans="2:7" x14ac:dyDescent="0.2">
      <c r="B5" s="11" t="s">
        <v>7</v>
      </c>
      <c r="C5" s="12">
        <f>+C6+C7+C8</f>
        <v>2759807888.73</v>
      </c>
      <c r="D5" s="13"/>
      <c r="E5" s="13"/>
      <c r="F5" s="13"/>
      <c r="G5" s="14">
        <f>+C5</f>
        <v>2759807888.73</v>
      </c>
    </row>
    <row r="6" spans="2:7" x14ac:dyDescent="0.2">
      <c r="B6" s="15" t="s">
        <v>8</v>
      </c>
      <c r="C6" s="16">
        <v>2759807888.73</v>
      </c>
      <c r="D6" s="17"/>
      <c r="E6" s="17"/>
      <c r="F6" s="17"/>
      <c r="G6" s="18">
        <f>+C6</f>
        <v>2759807888.73</v>
      </c>
    </row>
    <row r="7" spans="2:7" x14ac:dyDescent="0.2">
      <c r="B7" s="15" t="s">
        <v>9</v>
      </c>
      <c r="C7" s="16">
        <v>0</v>
      </c>
      <c r="D7" s="17"/>
      <c r="E7" s="17"/>
      <c r="F7" s="17"/>
      <c r="G7" s="18">
        <f>+C7</f>
        <v>0</v>
      </c>
    </row>
    <row r="8" spans="2:7" x14ac:dyDescent="0.2">
      <c r="B8" s="15" t="s">
        <v>10</v>
      </c>
      <c r="C8" s="16">
        <v>0</v>
      </c>
      <c r="D8" s="17"/>
      <c r="E8" s="17"/>
      <c r="F8" s="17"/>
      <c r="G8" s="18">
        <f>+C8</f>
        <v>0</v>
      </c>
    </row>
    <row r="9" spans="2:7" ht="9" customHeight="1" x14ac:dyDescent="0.2">
      <c r="B9" s="15"/>
      <c r="C9" s="16"/>
      <c r="D9" s="16"/>
      <c r="E9" s="16"/>
      <c r="F9" s="16"/>
      <c r="G9" s="19"/>
    </row>
    <row r="10" spans="2:7" x14ac:dyDescent="0.2">
      <c r="B10" s="11" t="s">
        <v>11</v>
      </c>
      <c r="C10" s="13"/>
      <c r="D10" s="12">
        <f>+D12+D13+D14+D15</f>
        <v>-37342533.550000004</v>
      </c>
      <c r="E10" s="12">
        <f>+E11</f>
        <v>6422347.2599999998</v>
      </c>
      <c r="F10" s="13"/>
      <c r="G10" s="14">
        <f>+D10+E10</f>
        <v>-30920186.290000007</v>
      </c>
    </row>
    <row r="11" spans="2:7" x14ac:dyDescent="0.2">
      <c r="B11" s="15" t="s">
        <v>12</v>
      </c>
      <c r="C11" s="17"/>
      <c r="D11" s="17"/>
      <c r="E11" s="16">
        <v>6422347.2599999998</v>
      </c>
      <c r="F11" s="17"/>
      <c r="G11" s="18">
        <f>+E11</f>
        <v>6422347.2599999998</v>
      </c>
    </row>
    <row r="12" spans="2:7" x14ac:dyDescent="0.2">
      <c r="B12" s="15" t="s">
        <v>13</v>
      </c>
      <c r="C12" s="17"/>
      <c r="D12" s="16">
        <v>-37342686.490000002</v>
      </c>
      <c r="E12" s="17"/>
      <c r="F12" s="17"/>
      <c r="G12" s="18">
        <f>+D12</f>
        <v>-37342686.490000002</v>
      </c>
    </row>
    <row r="13" spans="2:7" x14ac:dyDescent="0.2">
      <c r="B13" s="15" t="s">
        <v>14</v>
      </c>
      <c r="C13" s="17"/>
      <c r="D13" s="16">
        <v>0</v>
      </c>
      <c r="E13" s="17"/>
      <c r="F13" s="17"/>
      <c r="G13" s="18">
        <f>+D13</f>
        <v>0</v>
      </c>
    </row>
    <row r="14" spans="2:7" x14ac:dyDescent="0.2">
      <c r="B14" s="15" t="s">
        <v>15</v>
      </c>
      <c r="C14" s="17"/>
      <c r="D14" s="16">
        <v>0</v>
      </c>
      <c r="E14" s="17"/>
      <c r="F14" s="17"/>
      <c r="G14" s="18">
        <f>+D14</f>
        <v>0</v>
      </c>
    </row>
    <row r="15" spans="2:7" x14ac:dyDescent="0.2">
      <c r="B15" s="15" t="s">
        <v>16</v>
      </c>
      <c r="C15" s="17"/>
      <c r="D15" s="16">
        <v>152.94</v>
      </c>
      <c r="E15" s="17"/>
      <c r="F15" s="17"/>
      <c r="G15" s="18">
        <f>+D15</f>
        <v>152.94</v>
      </c>
    </row>
    <row r="16" spans="2:7" ht="9" customHeight="1" x14ac:dyDescent="0.2">
      <c r="B16" s="15"/>
      <c r="C16" s="16"/>
      <c r="D16" s="16"/>
      <c r="E16" s="16"/>
      <c r="F16" s="16"/>
      <c r="G16" s="19"/>
    </row>
    <row r="17" spans="2:7" ht="25.5" x14ac:dyDescent="0.2">
      <c r="B17" s="11" t="s">
        <v>17</v>
      </c>
      <c r="C17" s="13"/>
      <c r="D17" s="13"/>
      <c r="E17" s="13"/>
      <c r="F17" s="20">
        <f>+F18+F19</f>
        <v>0</v>
      </c>
      <c r="G17" s="21">
        <f>+F17</f>
        <v>0</v>
      </c>
    </row>
    <row r="18" spans="2:7" x14ac:dyDescent="0.2">
      <c r="B18" s="15" t="s">
        <v>18</v>
      </c>
      <c r="C18" s="17"/>
      <c r="D18" s="17"/>
      <c r="E18" s="17"/>
      <c r="F18" s="22">
        <v>0</v>
      </c>
      <c r="G18" s="18">
        <f>+F18</f>
        <v>0</v>
      </c>
    </row>
    <row r="19" spans="2:7" x14ac:dyDescent="0.2">
      <c r="B19" s="15" t="s">
        <v>19</v>
      </c>
      <c r="C19" s="17"/>
      <c r="D19" s="17"/>
      <c r="E19" s="17"/>
      <c r="F19" s="22">
        <v>0</v>
      </c>
      <c r="G19" s="18">
        <f>+F19</f>
        <v>0</v>
      </c>
    </row>
    <row r="20" spans="2:7" ht="9" customHeight="1" x14ac:dyDescent="0.2">
      <c r="B20" s="15"/>
      <c r="C20" s="16"/>
      <c r="D20" s="16"/>
      <c r="E20" s="16"/>
      <c r="F20" s="16"/>
      <c r="G20" s="19"/>
    </row>
    <row r="21" spans="2:7" x14ac:dyDescent="0.2">
      <c r="B21" s="11" t="s">
        <v>20</v>
      </c>
      <c r="C21" s="12">
        <f>+C5</f>
        <v>2759807888.73</v>
      </c>
      <c r="D21" s="12">
        <f>+D10</f>
        <v>-37342533.550000004</v>
      </c>
      <c r="E21" s="12">
        <f>+E10</f>
        <v>6422347.2599999998</v>
      </c>
      <c r="F21" s="12">
        <f>+F17</f>
        <v>0</v>
      </c>
      <c r="G21" s="14">
        <f>+C21+D21+E21+F21</f>
        <v>2728887702.4400001</v>
      </c>
    </row>
    <row r="22" spans="2:7" ht="9" customHeight="1" x14ac:dyDescent="0.2">
      <c r="B22" s="11"/>
      <c r="C22" s="20"/>
      <c r="D22" s="20"/>
      <c r="E22" s="20"/>
      <c r="F22" s="20"/>
      <c r="G22" s="14"/>
    </row>
    <row r="23" spans="2:7" ht="25.5" x14ac:dyDescent="0.2">
      <c r="B23" s="11" t="s">
        <v>21</v>
      </c>
      <c r="C23" s="20">
        <f>+C24+C25+C26</f>
        <v>110641484.26000001</v>
      </c>
      <c r="D23" s="17"/>
      <c r="E23" s="17"/>
      <c r="F23" s="13"/>
      <c r="G23" s="14">
        <f>+C23</f>
        <v>110641484.26000001</v>
      </c>
    </row>
    <row r="24" spans="2:7" x14ac:dyDescent="0.2">
      <c r="B24" s="15" t="s">
        <v>8</v>
      </c>
      <c r="C24" s="16">
        <v>110641484.26000001</v>
      </c>
      <c r="D24" s="17"/>
      <c r="E24" s="17"/>
      <c r="F24" s="17"/>
      <c r="G24" s="19">
        <f>+C24</f>
        <v>110641484.26000001</v>
      </c>
    </row>
    <row r="25" spans="2:7" x14ac:dyDescent="0.2">
      <c r="B25" s="15" t="s">
        <v>9</v>
      </c>
      <c r="C25" s="16">
        <v>0</v>
      </c>
      <c r="D25" s="17"/>
      <c r="E25" s="17"/>
      <c r="F25" s="17"/>
      <c r="G25" s="19">
        <f>+C25</f>
        <v>0</v>
      </c>
    </row>
    <row r="26" spans="2:7" x14ac:dyDescent="0.2">
      <c r="B26" s="15" t="s">
        <v>10</v>
      </c>
      <c r="C26" s="16">
        <v>0</v>
      </c>
      <c r="D26" s="17"/>
      <c r="E26" s="17"/>
      <c r="F26" s="17"/>
      <c r="G26" s="19">
        <f>+C26</f>
        <v>0</v>
      </c>
    </row>
    <row r="27" spans="2:7" ht="9" customHeight="1" x14ac:dyDescent="0.2">
      <c r="B27" s="15"/>
      <c r="C27" s="16"/>
      <c r="D27" s="16"/>
      <c r="E27" s="16"/>
      <c r="F27" s="16"/>
      <c r="G27" s="19"/>
    </row>
    <row r="28" spans="2:7" ht="25.5" x14ac:dyDescent="0.2">
      <c r="B28" s="11" t="s">
        <v>22</v>
      </c>
      <c r="C28" s="13"/>
      <c r="D28" s="12">
        <f>+D30</f>
        <v>-5001894.53</v>
      </c>
      <c r="E28" s="12">
        <f>+E29+E30+E31+E32+E33</f>
        <v>-360748.37999999983</v>
      </c>
      <c r="F28" s="13"/>
      <c r="G28" s="21">
        <f>+D28+E28</f>
        <v>-5362642.91</v>
      </c>
    </row>
    <row r="29" spans="2:7" x14ac:dyDescent="0.2">
      <c r="B29" s="15" t="s">
        <v>12</v>
      </c>
      <c r="C29" s="17"/>
      <c r="D29" s="17"/>
      <c r="E29" s="16">
        <v>6060600.9199999999</v>
      </c>
      <c r="F29" s="17"/>
      <c r="G29" s="18">
        <f>+E29</f>
        <v>6060600.9199999999</v>
      </c>
    </row>
    <row r="30" spans="2:7" x14ac:dyDescent="0.2">
      <c r="B30" s="15" t="s">
        <v>13</v>
      </c>
      <c r="C30" s="17"/>
      <c r="D30" s="16">
        <v>-5001894.53</v>
      </c>
      <c r="E30" s="16">
        <v>-6422347.2599999998</v>
      </c>
      <c r="F30" s="17"/>
      <c r="G30" s="18">
        <f>+D30+E30</f>
        <v>-11424241.789999999</v>
      </c>
    </row>
    <row r="31" spans="2:7" x14ac:dyDescent="0.2">
      <c r="B31" s="15" t="s">
        <v>14</v>
      </c>
      <c r="C31" s="17"/>
      <c r="D31" s="23"/>
      <c r="E31" s="24">
        <v>0</v>
      </c>
      <c r="F31" s="23"/>
      <c r="G31" s="18">
        <f>+E31</f>
        <v>0</v>
      </c>
    </row>
    <row r="32" spans="2:7" x14ac:dyDescent="0.2">
      <c r="B32" s="15" t="s">
        <v>15</v>
      </c>
      <c r="C32" s="17"/>
      <c r="D32" s="23"/>
      <c r="E32" s="24">
        <v>0</v>
      </c>
      <c r="F32" s="23"/>
      <c r="G32" s="18">
        <f>+E32</f>
        <v>0</v>
      </c>
    </row>
    <row r="33" spans="2:7" x14ac:dyDescent="0.2">
      <c r="B33" s="15" t="s">
        <v>16</v>
      </c>
      <c r="C33" s="17"/>
      <c r="D33" s="23"/>
      <c r="E33" s="24">
        <v>997.96</v>
      </c>
      <c r="F33" s="23"/>
      <c r="G33" s="18">
        <f>+E33</f>
        <v>997.96</v>
      </c>
    </row>
    <row r="34" spans="2:7" ht="9" customHeight="1" x14ac:dyDescent="0.2">
      <c r="B34" s="15"/>
      <c r="C34" s="16"/>
      <c r="D34" s="24"/>
      <c r="E34" s="24"/>
      <c r="F34" s="24"/>
      <c r="G34" s="19"/>
    </row>
    <row r="35" spans="2:7" ht="25.5" x14ac:dyDescent="0.2">
      <c r="B35" s="25" t="s">
        <v>23</v>
      </c>
      <c r="C35" s="13"/>
      <c r="D35" s="13"/>
      <c r="E35" s="13"/>
      <c r="F35" s="12">
        <f>+F36+F37</f>
        <v>0</v>
      </c>
      <c r="G35" s="14">
        <f>+F35</f>
        <v>0</v>
      </c>
    </row>
    <row r="36" spans="2:7" x14ac:dyDescent="0.2">
      <c r="B36" s="15" t="s">
        <v>18</v>
      </c>
      <c r="C36" s="17"/>
      <c r="D36" s="17"/>
      <c r="E36" s="17"/>
      <c r="F36" s="16">
        <v>0</v>
      </c>
      <c r="G36" s="19">
        <f>+F36</f>
        <v>0</v>
      </c>
    </row>
    <row r="37" spans="2:7" x14ac:dyDescent="0.2">
      <c r="B37" s="15" t="s">
        <v>19</v>
      </c>
      <c r="C37" s="17"/>
      <c r="D37" s="17"/>
      <c r="E37" s="17"/>
      <c r="F37" s="16">
        <v>0</v>
      </c>
      <c r="G37" s="19">
        <f>+F37</f>
        <v>0</v>
      </c>
    </row>
    <row r="38" spans="2:7" ht="9" customHeight="1" x14ac:dyDescent="0.2">
      <c r="B38" s="15"/>
      <c r="C38" s="16"/>
      <c r="D38" s="24"/>
      <c r="E38" s="24"/>
      <c r="F38" s="16"/>
      <c r="G38" s="19"/>
    </row>
    <row r="39" spans="2:7" ht="20.100000000000001" customHeight="1" x14ac:dyDescent="0.2">
      <c r="B39" s="26" t="s">
        <v>24</v>
      </c>
      <c r="C39" s="27">
        <f>+C21+C23</f>
        <v>2870449372.9900002</v>
      </c>
      <c r="D39" s="27">
        <f>+D21+D28</f>
        <v>-42344428.080000006</v>
      </c>
      <c r="E39" s="27">
        <f>+E21+E28</f>
        <v>6061598.8799999999</v>
      </c>
      <c r="F39" s="27">
        <f>+F21+F35</f>
        <v>0</v>
      </c>
      <c r="G39" s="28">
        <f>+C39+D39+E39+F39</f>
        <v>2834166543.7900004</v>
      </c>
    </row>
    <row r="40" spans="2:7" x14ac:dyDescent="0.2">
      <c r="B40" s="29" t="s">
        <v>25</v>
      </c>
    </row>
    <row r="41" spans="2:7" x14ac:dyDescent="0.2">
      <c r="B41" s="31"/>
      <c r="C41" s="32"/>
    </row>
    <row r="42" spans="2:7" x14ac:dyDescent="0.2">
      <c r="B42" s="31"/>
      <c r="C42" s="32"/>
    </row>
    <row r="43" spans="2:7" x14ac:dyDescent="0.2">
      <c r="B43" s="31"/>
      <c r="C43" s="32"/>
    </row>
    <row r="45" spans="2:7" x14ac:dyDescent="0.2">
      <c r="B45" s="7" t="s">
        <v>26</v>
      </c>
      <c r="C45" s="32"/>
      <c r="E45" s="30" t="s">
        <v>27</v>
      </c>
    </row>
    <row r="46" spans="2:7" x14ac:dyDescent="0.2">
      <c r="B46" s="7" t="s">
        <v>28</v>
      </c>
      <c r="E46" s="30" t="s">
        <v>29</v>
      </c>
    </row>
    <row r="47" spans="2:7" x14ac:dyDescent="0.2">
      <c r="B47" s="7" t="s">
        <v>30</v>
      </c>
      <c r="E47" s="30" t="s">
        <v>31</v>
      </c>
    </row>
  </sheetData>
  <sheetProtection formatCells="0" formatColumns="0" formatRows="0" autoFilter="0"/>
  <mergeCells count="1">
    <mergeCell ref="B2:G2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2020-08-07T22:18:59Z</dcterms:created>
  <dcterms:modified xsi:type="dcterms:W3CDTF">2020-08-07T22:19:22Z</dcterms:modified>
</cp:coreProperties>
</file>