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3-programatico/excel/"/>
    </mc:Choice>
  </mc:AlternateContent>
  <xr:revisionPtr revIDLastSave="0" documentId="8_{596B91A5-7D20-4D36-A6F4-F1873E1628FF}" xr6:coauthVersionLast="45" xr6:coauthVersionMax="45" xr10:uidLastSave="{00000000-0000-0000-0000-000000000000}"/>
  <bookViews>
    <workbookView xWindow="-120" yWindow="-120" windowWidth="29040" windowHeight="15840" xr2:uid="{8D307303-6DC7-42B3-8CD4-47FFFBE41295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I34" i="1" s="1"/>
  <c r="F33" i="1"/>
  <c r="I33" i="1" s="1"/>
  <c r="F32" i="1"/>
  <c r="I32" i="1" s="1"/>
  <c r="F31" i="1"/>
  <c r="I31" i="1" s="1"/>
  <c r="I30" i="1" s="1"/>
  <c r="H30" i="1"/>
  <c r="G30" i="1"/>
  <c r="F30" i="1"/>
  <c r="E30" i="1"/>
  <c r="D30" i="1"/>
  <c r="F29" i="1"/>
  <c r="I29" i="1" s="1"/>
  <c r="F28" i="1"/>
  <c r="I28" i="1" s="1"/>
  <c r="F27" i="1"/>
  <c r="I27" i="1" s="1"/>
  <c r="F26" i="1"/>
  <c r="I26" i="1" s="1"/>
  <c r="H25" i="1"/>
  <c r="G25" i="1"/>
  <c r="E25" i="1"/>
  <c r="D25" i="1"/>
  <c r="F24" i="1"/>
  <c r="F22" i="1" s="1"/>
  <c r="F23" i="1"/>
  <c r="I23" i="1" s="1"/>
  <c r="H22" i="1"/>
  <c r="G22" i="1"/>
  <c r="E22" i="1"/>
  <c r="D22" i="1"/>
  <c r="F21" i="1"/>
  <c r="I21" i="1" s="1"/>
  <c r="F20" i="1"/>
  <c r="F18" i="1" s="1"/>
  <c r="F19" i="1"/>
  <c r="I19" i="1" s="1"/>
  <c r="H18" i="1"/>
  <c r="G18" i="1"/>
  <c r="E18" i="1"/>
  <c r="D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H9" i="1"/>
  <c r="G9" i="1"/>
  <c r="F9" i="1"/>
  <c r="E9" i="1"/>
  <c r="D9" i="1"/>
  <c r="F8" i="1"/>
  <c r="F6" i="1" s="1"/>
  <c r="F7" i="1"/>
  <c r="I7" i="1" s="1"/>
  <c r="H6" i="1"/>
  <c r="H35" i="1" s="1"/>
  <c r="G6" i="1"/>
  <c r="G35" i="1" s="1"/>
  <c r="E6" i="1"/>
  <c r="E35" i="1" s="1"/>
  <c r="D6" i="1"/>
  <c r="D35" i="1" s="1"/>
  <c r="I9" i="1" l="1"/>
  <c r="I18" i="1"/>
  <c r="I25" i="1"/>
  <c r="F25" i="1"/>
  <c r="F35" i="1" s="1"/>
  <c r="I8" i="1"/>
  <c r="I6" i="1" s="1"/>
  <c r="I20" i="1"/>
  <c r="I24" i="1"/>
  <c r="I22" i="1" s="1"/>
  <c r="I35" i="1" l="1"/>
</calcChain>
</file>

<file path=xl/sharedStrings.xml><?xml version="1.0" encoding="utf-8"?>
<sst xmlns="http://schemas.openxmlformats.org/spreadsheetml/2006/main" count="70" uniqueCount="70">
  <si>
    <t>INSTITUTO DE INFRAESTRUCTURA FISICA EDUCATIVA DE GUANAJUATO
Gasto por Categoría Programática
Del 1 de Enero al 30 de Junio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</si>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</sst>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5" fillId="0" borderId="8" xfId="1" applyFont="1" applyBorder="1"/>
    <xf numFmtId="0" fontId="7" fillId="0" borderId="0" xfId="3" applyFont="1" applyAlignment="1" applyProtection="1">
      <alignment horizontal="center" vertical="top"/>
      <protection hidden="1"/>
    </xf>
    <xf numFmtId="3" fontId="7" fillId="0" borderId="7" xfId="2" applyNumberFormat="1" applyFont="1" applyBorder="1" applyAlignment="1" applyProtection="1">
      <alignment horizontal="right"/>
      <protection locked="0"/>
    </xf>
    <xf numFmtId="3" fontId="7" fillId="0" borderId="15" xfId="2" applyNumberFormat="1" applyFont="1" applyBorder="1" applyAlignment="1" applyProtection="1">
      <alignment horizontal="right"/>
      <protection locked="0"/>
    </xf>
    <xf numFmtId="0" fontId="8" fillId="0" borderId="8" xfId="2" applyFont="1" applyBorder="1" applyProtection="1">
      <protection locked="0"/>
    </xf>
    <xf numFmtId="0" fontId="7" fillId="0" borderId="0" xfId="3" applyFont="1" applyAlignment="1" applyProtection="1">
      <alignment horizontal="left" vertical="top"/>
      <protection hidden="1"/>
    </xf>
    <xf numFmtId="0" fontId="7" fillId="0" borderId="0" xfId="2" applyFont="1" applyAlignment="1">
      <alignment horizontal="left"/>
    </xf>
    <xf numFmtId="3" fontId="9" fillId="0" borderId="15" xfId="4" applyNumberFormat="1" applyFont="1" applyFill="1" applyBorder="1" applyProtection="1">
      <protection locked="0"/>
    </xf>
    <xf numFmtId="0" fontId="9" fillId="0" borderId="0" xfId="2" applyFont="1" applyProtection="1">
      <protection locked="0"/>
    </xf>
    <xf numFmtId="0" fontId="10" fillId="0" borderId="8" xfId="2" applyFont="1" applyBorder="1" applyProtection="1">
      <protection locked="0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3" fontId="5" fillId="0" borderId="15" xfId="4" applyNumberFormat="1" applyFont="1" applyFill="1" applyBorder="1" applyProtection="1">
      <protection locked="0"/>
    </xf>
    <xf numFmtId="3" fontId="7" fillId="0" borderId="15" xfId="4" applyNumberFormat="1" applyFont="1" applyFill="1" applyBorder="1" applyProtection="1">
      <protection locked="0"/>
    </xf>
    <xf numFmtId="0" fontId="7" fillId="0" borderId="1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3" xfId="2" applyFont="1" applyBorder="1" applyAlignment="1" applyProtection="1">
      <alignment horizontal="center"/>
      <protection locked="0"/>
    </xf>
    <xf numFmtId="3" fontId="7" fillId="0" borderId="10" xfId="2" applyNumberFormat="1" applyFont="1" applyBorder="1" applyProtection="1">
      <protection locked="0"/>
    </xf>
    <xf numFmtId="4" fontId="4" fillId="0" borderId="0" xfId="2" applyNumberFormat="1" applyFont="1" applyProtection="1">
      <protection locked="0"/>
    </xf>
    <xf numFmtId="0" fontId="1" fillId="0" borderId="0" xfId="2"/>
    <xf numFmtId="3" fontId="11" fillId="0" borderId="0" xfId="2" applyNumberFormat="1" applyFont="1"/>
    <xf numFmtId="3" fontId="4" fillId="0" borderId="0" xfId="2" applyNumberFormat="1" applyFont="1" applyProtection="1">
      <protection locked="0"/>
    </xf>
    <xf numFmtId="0" fontId="0" fillId="0" borderId="0" xfId="0" applyAlignment="1">
      <alignment horizontal="left" vertical="top" wrapText="1"/>
    </xf>
    <xf numFmtId="0" fontId="0" fillId="0" borderId="13" xfId="0" applyBorder="1"/>
    <xf numFmtId="0" fontId="10" fillId="0" borderId="0" xfId="0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Millares 10" xfId="4" xr:uid="{703BB3C1-2E95-4A72-8FAF-EF210E9F1AA2}"/>
    <cellStyle name="Normal" xfId="0" builtinId="0"/>
    <cellStyle name="Normal 2 2" xfId="3" xr:uid="{4E2CC8DB-B4A1-4E88-8617-AFABA3EBC773}"/>
    <cellStyle name="Normal 2 3" xfId="2" xr:uid="{10D504C4-440A-4CFD-9665-3C19AFAADF86}"/>
    <cellStyle name="Normal 3 2" xfId="1" xr:uid="{BB6EF8CB-8A20-4B13-AB0C-126D22B20A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oncentrado%20CPA%202020%20%20INIFEG%20junio%20magd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A4586-8AA1-4997-8241-10991C90B7EA}">
  <sheetPr>
    <tabColor theme="4" tint="0.39997558519241921"/>
    <pageSetUpPr fitToPage="1"/>
  </sheetPr>
  <dimension ref="A1:I44"/>
  <sheetViews>
    <sheetView showGridLines="0" tabSelected="1" zoomScaleNormal="100" zoomScaleSheetLayoutView="90" workbookViewId="0">
      <selection sqref="A1:I44"/>
    </sheetView>
  </sheetViews>
  <sheetFormatPr baseColWidth="10" defaultRowHeight="11.25"/>
  <cols>
    <col min="1" max="2" width="2" style="4" customWidth="1"/>
    <col min="3" max="3" width="72.83203125" style="4" customWidth="1"/>
    <col min="4" max="4" width="18.33203125" style="4" customWidth="1"/>
    <col min="5" max="5" width="21.83203125" style="4" customWidth="1"/>
    <col min="6" max="6" width="18.33203125" style="4" customWidth="1"/>
    <col min="7" max="9" width="18.33203125" style="38" customWidth="1"/>
    <col min="10" max="16384" width="12" style="4"/>
  </cols>
  <sheetData>
    <row r="1" spans="1:9" ht="46.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customHeight="1">
      <c r="A2" s="5" t="s">
        <v>1</v>
      </c>
      <c r="B2" s="6"/>
      <c r="C2" s="7"/>
      <c r="D2" s="2" t="s">
        <v>2</v>
      </c>
      <c r="E2" s="2"/>
      <c r="F2" s="2"/>
      <c r="G2" s="2"/>
      <c r="H2" s="2"/>
      <c r="I2" s="8" t="s">
        <v>3</v>
      </c>
    </row>
    <row r="3" spans="1:9" ht="24.95" customHeight="1">
      <c r="A3" s="9"/>
      <c r="B3" s="10"/>
      <c r="C3" s="11"/>
      <c r="D3" s="12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5"/>
    </row>
    <row r="4" spans="1:9" ht="12">
      <c r="A4" s="16"/>
      <c r="B4" s="17"/>
      <c r="C4" s="18"/>
      <c r="D4" s="19">
        <v>1</v>
      </c>
      <c r="E4" s="19">
        <v>2</v>
      </c>
      <c r="F4" s="19" t="s">
        <v>9</v>
      </c>
      <c r="G4" s="19">
        <v>4</v>
      </c>
      <c r="H4" s="19">
        <v>5</v>
      </c>
      <c r="I4" s="19" t="s">
        <v>10</v>
      </c>
    </row>
    <row r="5" spans="1:9">
      <c r="A5" s="20" t="s">
        <v>11</v>
      </c>
      <c r="B5" s="21"/>
      <c r="D5" s="22"/>
      <c r="E5" s="22"/>
      <c r="F5" s="22"/>
      <c r="G5" s="23"/>
      <c r="H5" s="22"/>
      <c r="I5" s="22"/>
    </row>
    <row r="6" spans="1:9" s="28" customFormat="1">
      <c r="A6" s="24">
        <v>0</v>
      </c>
      <c r="B6" s="25" t="s">
        <v>12</v>
      </c>
      <c r="C6" s="26"/>
      <c r="D6" s="27">
        <f>SUM(D7:D8)</f>
        <v>0</v>
      </c>
      <c r="E6" s="27">
        <f>SUM(E7:E8)</f>
        <v>0</v>
      </c>
      <c r="F6" s="27">
        <f t="shared" ref="F6:I6" si="0">SUM(F7:F8)</f>
        <v>0</v>
      </c>
      <c r="G6" s="27">
        <f t="shared" si="0"/>
        <v>0</v>
      </c>
      <c r="H6" s="27">
        <f t="shared" si="0"/>
        <v>0</v>
      </c>
      <c r="I6" s="27">
        <f t="shared" si="0"/>
        <v>0</v>
      </c>
    </row>
    <row r="7" spans="1:9">
      <c r="A7" s="29" t="s">
        <v>13</v>
      </c>
      <c r="B7" s="30"/>
      <c r="C7" s="31" t="s">
        <v>14</v>
      </c>
      <c r="D7" s="32">
        <v>0</v>
      </c>
      <c r="E7" s="32">
        <v>0</v>
      </c>
      <c r="F7" s="32">
        <f>D7+E7</f>
        <v>0</v>
      </c>
      <c r="G7" s="32">
        <v>0</v>
      </c>
      <c r="H7" s="32">
        <v>0</v>
      </c>
      <c r="I7" s="32">
        <f>F7-G7</f>
        <v>0</v>
      </c>
    </row>
    <row r="8" spans="1:9">
      <c r="A8" s="29" t="s">
        <v>15</v>
      </c>
      <c r="B8" s="30"/>
      <c r="C8" s="31" t="s">
        <v>16</v>
      </c>
      <c r="D8" s="32">
        <v>0</v>
      </c>
      <c r="E8" s="32">
        <v>0</v>
      </c>
      <c r="F8" s="32">
        <f>D8+E8</f>
        <v>0</v>
      </c>
      <c r="G8" s="32">
        <v>0</v>
      </c>
      <c r="H8" s="32">
        <v>0</v>
      </c>
      <c r="I8" s="32">
        <f>F8-G8</f>
        <v>0</v>
      </c>
    </row>
    <row r="9" spans="1:9" s="28" customFormat="1" ht="11.25" customHeight="1">
      <c r="A9" s="24">
        <v>0</v>
      </c>
      <c r="B9" s="25" t="s">
        <v>17</v>
      </c>
      <c r="C9" s="26"/>
      <c r="D9" s="33">
        <f>SUM(D10:D17)</f>
        <v>475421302.18000001</v>
      </c>
      <c r="E9" s="33">
        <f>SUM(E10:E17)</f>
        <v>129479026.95</v>
      </c>
      <c r="F9" s="33">
        <f t="shared" ref="F9:I9" si="1">SUM(F10:F17)</f>
        <v>604900329.13</v>
      </c>
      <c r="G9" s="33">
        <f t="shared" si="1"/>
        <v>143133335.63999999</v>
      </c>
      <c r="H9" s="33">
        <f t="shared" si="1"/>
        <v>139503429.06</v>
      </c>
      <c r="I9" s="33">
        <f t="shared" si="1"/>
        <v>461766993.49000007</v>
      </c>
    </row>
    <row r="10" spans="1:9">
      <c r="A10" s="29" t="s">
        <v>18</v>
      </c>
      <c r="B10" s="30"/>
      <c r="C10" s="31" t="s">
        <v>19</v>
      </c>
      <c r="D10" s="32">
        <v>470264571.16000003</v>
      </c>
      <c r="E10" s="32">
        <v>122080523.16</v>
      </c>
      <c r="F10" s="32">
        <f t="shared" ref="F10:F17" si="2">D10+E10</f>
        <v>592345094.32000005</v>
      </c>
      <c r="G10" s="32">
        <v>137549174.00999999</v>
      </c>
      <c r="H10" s="32">
        <v>133927784.90000001</v>
      </c>
      <c r="I10" s="32">
        <f t="shared" ref="I10:I17" si="3">F10-G10</f>
        <v>454795920.31000006</v>
      </c>
    </row>
    <row r="11" spans="1:9">
      <c r="A11" s="29" t="s">
        <v>20</v>
      </c>
      <c r="B11" s="30"/>
      <c r="C11" s="31" t="s">
        <v>21</v>
      </c>
      <c r="D11" s="32">
        <v>0</v>
      </c>
      <c r="E11" s="32">
        <v>0</v>
      </c>
      <c r="F11" s="32">
        <f t="shared" si="2"/>
        <v>0</v>
      </c>
      <c r="G11" s="32">
        <v>0</v>
      </c>
      <c r="H11" s="32">
        <v>0</v>
      </c>
      <c r="I11" s="32">
        <f t="shared" si="3"/>
        <v>0</v>
      </c>
    </row>
    <row r="12" spans="1:9">
      <c r="A12" s="29" t="s">
        <v>22</v>
      </c>
      <c r="B12" s="30"/>
      <c r="C12" s="31" t="s">
        <v>23</v>
      </c>
      <c r="D12" s="32">
        <v>5156731.0199999996</v>
      </c>
      <c r="E12" s="32">
        <v>7398503.79</v>
      </c>
      <c r="F12" s="32">
        <f t="shared" si="2"/>
        <v>12555234.809999999</v>
      </c>
      <c r="G12" s="32">
        <v>5584161.6299999999</v>
      </c>
      <c r="H12" s="32">
        <v>5575644.1600000001</v>
      </c>
      <c r="I12" s="32">
        <f t="shared" si="3"/>
        <v>6971073.1799999988</v>
      </c>
    </row>
    <row r="13" spans="1:9">
      <c r="A13" s="29" t="s">
        <v>24</v>
      </c>
      <c r="B13" s="30"/>
      <c r="C13" s="31" t="s">
        <v>25</v>
      </c>
      <c r="D13" s="32">
        <v>0</v>
      </c>
      <c r="E13" s="32">
        <v>0</v>
      </c>
      <c r="F13" s="32">
        <f t="shared" si="2"/>
        <v>0</v>
      </c>
      <c r="G13" s="32">
        <v>0</v>
      </c>
      <c r="H13" s="32">
        <v>0</v>
      </c>
      <c r="I13" s="32">
        <f t="shared" si="3"/>
        <v>0</v>
      </c>
    </row>
    <row r="14" spans="1:9">
      <c r="A14" s="29" t="s">
        <v>26</v>
      </c>
      <c r="B14" s="30"/>
      <c r="C14" s="31" t="s">
        <v>27</v>
      </c>
      <c r="D14" s="32">
        <v>0</v>
      </c>
      <c r="E14" s="32">
        <v>0</v>
      </c>
      <c r="F14" s="32">
        <f t="shared" si="2"/>
        <v>0</v>
      </c>
      <c r="G14" s="32">
        <v>0</v>
      </c>
      <c r="H14" s="32">
        <v>0</v>
      </c>
      <c r="I14" s="32">
        <f t="shared" si="3"/>
        <v>0</v>
      </c>
    </row>
    <row r="15" spans="1:9">
      <c r="A15" s="29" t="s">
        <v>28</v>
      </c>
      <c r="B15" s="30"/>
      <c r="C15" s="31" t="s">
        <v>29</v>
      </c>
      <c r="D15" s="32">
        <v>0</v>
      </c>
      <c r="E15" s="32">
        <v>0</v>
      </c>
      <c r="F15" s="32">
        <f t="shared" si="2"/>
        <v>0</v>
      </c>
      <c r="G15" s="32">
        <v>0</v>
      </c>
      <c r="H15" s="32">
        <v>0</v>
      </c>
      <c r="I15" s="32">
        <f t="shared" si="3"/>
        <v>0</v>
      </c>
    </row>
    <row r="16" spans="1:9">
      <c r="A16" s="29" t="s">
        <v>30</v>
      </c>
      <c r="B16" s="30"/>
      <c r="C16" s="31" t="s">
        <v>31</v>
      </c>
      <c r="D16" s="32">
        <v>0</v>
      </c>
      <c r="E16" s="32">
        <v>0</v>
      </c>
      <c r="F16" s="32">
        <f t="shared" si="2"/>
        <v>0</v>
      </c>
      <c r="G16" s="32">
        <v>0</v>
      </c>
      <c r="H16" s="32">
        <v>0</v>
      </c>
      <c r="I16" s="32">
        <f t="shared" si="3"/>
        <v>0</v>
      </c>
    </row>
    <row r="17" spans="1:9">
      <c r="A17" s="29" t="s">
        <v>32</v>
      </c>
      <c r="B17" s="30"/>
      <c r="C17" s="31" t="s">
        <v>33</v>
      </c>
      <c r="D17" s="32">
        <v>0</v>
      </c>
      <c r="E17" s="32">
        <v>0</v>
      </c>
      <c r="F17" s="32">
        <f t="shared" si="2"/>
        <v>0</v>
      </c>
      <c r="G17" s="32">
        <v>0</v>
      </c>
      <c r="H17" s="32">
        <v>0</v>
      </c>
      <c r="I17" s="32">
        <f t="shared" si="3"/>
        <v>0</v>
      </c>
    </row>
    <row r="18" spans="1:9" s="28" customFormat="1" ht="11.25" customHeight="1">
      <c r="A18" s="24">
        <v>0</v>
      </c>
      <c r="B18" s="25" t="s">
        <v>34</v>
      </c>
      <c r="C18" s="26"/>
      <c r="D18" s="33">
        <f>SUM(D19:D21)</f>
        <v>5468900.8099999996</v>
      </c>
      <c r="E18" s="33">
        <f>SUM(E19:E21)</f>
        <v>1858509.71</v>
      </c>
      <c r="F18" s="33">
        <f t="shared" ref="F18:I18" si="4">SUM(F19:F21)</f>
        <v>7327410.5199999996</v>
      </c>
      <c r="G18" s="33">
        <f t="shared" si="4"/>
        <v>2839052.98</v>
      </c>
      <c r="H18" s="33">
        <f t="shared" si="4"/>
        <v>2833737.05</v>
      </c>
      <c r="I18" s="33">
        <f t="shared" si="4"/>
        <v>4488357.5399999991</v>
      </c>
    </row>
    <row r="19" spans="1:9">
      <c r="A19" s="29" t="s">
        <v>35</v>
      </c>
      <c r="B19" s="30"/>
      <c r="C19" s="31" t="s">
        <v>36</v>
      </c>
      <c r="D19" s="32">
        <v>5468900.8099999996</v>
      </c>
      <c r="E19" s="32">
        <v>1858509.71</v>
      </c>
      <c r="F19" s="32">
        <f t="shared" ref="F19:F21" si="5">D19+E19</f>
        <v>7327410.5199999996</v>
      </c>
      <c r="G19" s="32">
        <v>2839052.98</v>
      </c>
      <c r="H19" s="32">
        <v>2833737.05</v>
      </c>
      <c r="I19" s="32">
        <f t="shared" ref="I19:I21" si="6">F19-G19</f>
        <v>4488357.5399999991</v>
      </c>
    </row>
    <row r="20" spans="1:9" ht="11.25" customHeight="1">
      <c r="A20" s="29" t="s">
        <v>37</v>
      </c>
      <c r="B20" s="30"/>
      <c r="C20" s="31" t="s">
        <v>38</v>
      </c>
      <c r="D20" s="32">
        <v>0</v>
      </c>
      <c r="E20" s="32">
        <v>0</v>
      </c>
      <c r="F20" s="32">
        <f t="shared" si="5"/>
        <v>0</v>
      </c>
      <c r="G20" s="32">
        <v>0</v>
      </c>
      <c r="H20" s="32">
        <v>0</v>
      </c>
      <c r="I20" s="32">
        <f t="shared" si="6"/>
        <v>0</v>
      </c>
    </row>
    <row r="21" spans="1:9">
      <c r="A21" s="29" t="s">
        <v>39</v>
      </c>
      <c r="B21" s="30"/>
      <c r="C21" s="31" t="s">
        <v>40</v>
      </c>
      <c r="D21" s="32">
        <v>0</v>
      </c>
      <c r="E21" s="32">
        <v>0</v>
      </c>
      <c r="F21" s="32">
        <f t="shared" si="5"/>
        <v>0</v>
      </c>
      <c r="G21" s="32">
        <v>0</v>
      </c>
      <c r="H21" s="32">
        <v>0</v>
      </c>
      <c r="I21" s="32">
        <f t="shared" si="6"/>
        <v>0</v>
      </c>
    </row>
    <row r="22" spans="1:9" s="28" customFormat="1">
      <c r="A22" s="24">
        <v>0</v>
      </c>
      <c r="B22" s="25" t="s">
        <v>41</v>
      </c>
      <c r="C22" s="26"/>
      <c r="D22" s="33">
        <f>SUM(D23:D24)</f>
        <v>0</v>
      </c>
      <c r="E22" s="33">
        <f>SUM(E23:E24)</f>
        <v>0</v>
      </c>
      <c r="F22" s="33">
        <f t="shared" ref="F22:I22" si="7">SUM(F23:F24)</f>
        <v>0</v>
      </c>
      <c r="G22" s="33">
        <f t="shared" si="7"/>
        <v>0</v>
      </c>
      <c r="H22" s="33">
        <f t="shared" si="7"/>
        <v>0</v>
      </c>
      <c r="I22" s="33">
        <f t="shared" si="7"/>
        <v>0</v>
      </c>
    </row>
    <row r="23" spans="1:9">
      <c r="A23" s="29" t="s">
        <v>42</v>
      </c>
      <c r="B23" s="30"/>
      <c r="C23" s="31" t="s">
        <v>43</v>
      </c>
      <c r="D23" s="32">
        <v>0</v>
      </c>
      <c r="E23" s="32">
        <v>0</v>
      </c>
      <c r="F23" s="32">
        <f t="shared" ref="F23:F24" si="8">D23+E23</f>
        <v>0</v>
      </c>
      <c r="G23" s="32">
        <v>0</v>
      </c>
      <c r="H23" s="32">
        <v>0</v>
      </c>
      <c r="I23" s="32">
        <f t="shared" ref="I23:I24" si="9">F23-G23</f>
        <v>0</v>
      </c>
    </row>
    <row r="24" spans="1:9">
      <c r="A24" s="29" t="s">
        <v>44</v>
      </c>
      <c r="B24" s="30"/>
      <c r="C24" s="31" t="s">
        <v>45</v>
      </c>
      <c r="D24" s="32">
        <v>0</v>
      </c>
      <c r="E24" s="32">
        <v>0</v>
      </c>
      <c r="F24" s="32">
        <f t="shared" si="8"/>
        <v>0</v>
      </c>
      <c r="G24" s="32">
        <v>0</v>
      </c>
      <c r="H24" s="32">
        <v>0</v>
      </c>
      <c r="I24" s="32">
        <f t="shared" si="9"/>
        <v>0</v>
      </c>
    </row>
    <row r="25" spans="1:9" s="28" customFormat="1">
      <c r="A25" s="24">
        <v>0</v>
      </c>
      <c r="B25" s="25" t="s">
        <v>46</v>
      </c>
      <c r="C25" s="26"/>
      <c r="D25" s="33">
        <f>SUM(D26:D29)</f>
        <v>0</v>
      </c>
      <c r="E25" s="33">
        <f>SUM(E26:E29)</f>
        <v>0</v>
      </c>
      <c r="F25" s="33">
        <f t="shared" ref="F25:I25" si="10">SUM(F26:F29)</f>
        <v>0</v>
      </c>
      <c r="G25" s="33">
        <f t="shared" si="10"/>
        <v>0</v>
      </c>
      <c r="H25" s="33">
        <f t="shared" si="10"/>
        <v>0</v>
      </c>
      <c r="I25" s="33">
        <f t="shared" si="10"/>
        <v>0</v>
      </c>
    </row>
    <row r="26" spans="1:9">
      <c r="A26" s="29" t="s">
        <v>47</v>
      </c>
      <c r="B26" s="30"/>
      <c r="C26" s="31" t="s">
        <v>48</v>
      </c>
      <c r="D26" s="32">
        <v>0</v>
      </c>
      <c r="E26" s="32">
        <v>0</v>
      </c>
      <c r="F26" s="32">
        <f t="shared" ref="F26:F29" si="11">D26+E26</f>
        <v>0</v>
      </c>
      <c r="G26" s="32">
        <v>0</v>
      </c>
      <c r="H26" s="32">
        <v>0</v>
      </c>
      <c r="I26" s="32">
        <f t="shared" ref="I26:I29" si="12">F26-G26</f>
        <v>0</v>
      </c>
    </row>
    <row r="27" spans="1:9">
      <c r="A27" s="29" t="s">
        <v>49</v>
      </c>
      <c r="B27" s="30"/>
      <c r="C27" s="31" t="s">
        <v>50</v>
      </c>
      <c r="D27" s="32">
        <v>0</v>
      </c>
      <c r="E27" s="32">
        <v>0</v>
      </c>
      <c r="F27" s="32">
        <f t="shared" si="11"/>
        <v>0</v>
      </c>
      <c r="G27" s="32">
        <v>0</v>
      </c>
      <c r="H27" s="32">
        <v>0</v>
      </c>
      <c r="I27" s="32">
        <f t="shared" si="12"/>
        <v>0</v>
      </c>
    </row>
    <row r="28" spans="1:9">
      <c r="A28" s="29" t="s">
        <v>51</v>
      </c>
      <c r="B28" s="30"/>
      <c r="C28" s="31" t="s">
        <v>52</v>
      </c>
      <c r="D28" s="32">
        <v>0</v>
      </c>
      <c r="E28" s="32">
        <v>0</v>
      </c>
      <c r="F28" s="32">
        <f t="shared" si="11"/>
        <v>0</v>
      </c>
      <c r="G28" s="32">
        <v>0</v>
      </c>
      <c r="H28" s="32">
        <v>0</v>
      </c>
      <c r="I28" s="32">
        <f t="shared" si="12"/>
        <v>0</v>
      </c>
    </row>
    <row r="29" spans="1:9">
      <c r="A29" s="29" t="s">
        <v>53</v>
      </c>
      <c r="B29" s="30"/>
      <c r="C29" s="31" t="s">
        <v>54</v>
      </c>
      <c r="D29" s="32">
        <v>0</v>
      </c>
      <c r="E29" s="32">
        <v>0</v>
      </c>
      <c r="F29" s="32">
        <f t="shared" si="11"/>
        <v>0</v>
      </c>
      <c r="G29" s="32">
        <v>0</v>
      </c>
      <c r="H29" s="32">
        <v>0</v>
      </c>
      <c r="I29" s="32">
        <f t="shared" si="12"/>
        <v>0</v>
      </c>
    </row>
    <row r="30" spans="1:9" s="28" customFormat="1">
      <c r="A30" s="24">
        <v>0</v>
      </c>
      <c r="B30" s="25" t="s">
        <v>55</v>
      </c>
      <c r="C30" s="26"/>
      <c r="D30" s="33">
        <f>SUM(D31)</f>
        <v>0</v>
      </c>
      <c r="E30" s="33">
        <f t="shared" ref="E30:I30" si="13">SUM(E31)</f>
        <v>0</v>
      </c>
      <c r="F30" s="33">
        <f t="shared" si="13"/>
        <v>0</v>
      </c>
      <c r="G30" s="33">
        <f t="shared" si="13"/>
        <v>0</v>
      </c>
      <c r="H30" s="33">
        <f t="shared" si="13"/>
        <v>0</v>
      </c>
      <c r="I30" s="33">
        <f t="shared" si="13"/>
        <v>0</v>
      </c>
    </row>
    <row r="31" spans="1:9">
      <c r="A31" s="29" t="s">
        <v>56</v>
      </c>
      <c r="B31" s="30"/>
      <c r="C31" s="31" t="s">
        <v>57</v>
      </c>
      <c r="D31" s="32">
        <v>0</v>
      </c>
      <c r="E31" s="32">
        <v>0</v>
      </c>
      <c r="F31" s="32">
        <f t="shared" ref="F31:F34" si="14">D31+E31</f>
        <v>0</v>
      </c>
      <c r="G31" s="32">
        <v>0</v>
      </c>
      <c r="H31" s="32">
        <v>0</v>
      </c>
      <c r="I31" s="32">
        <f t="shared" ref="I31:I34" si="15">F31-G31</f>
        <v>0</v>
      </c>
    </row>
    <row r="32" spans="1:9" s="28" customFormat="1">
      <c r="A32" s="24" t="s">
        <v>58</v>
      </c>
      <c r="B32" s="26" t="s">
        <v>59</v>
      </c>
      <c r="C32" s="26"/>
      <c r="D32" s="33">
        <v>0</v>
      </c>
      <c r="E32" s="33">
        <v>0</v>
      </c>
      <c r="F32" s="33">
        <f t="shared" si="14"/>
        <v>0</v>
      </c>
      <c r="G32" s="33">
        <v>0</v>
      </c>
      <c r="H32" s="33">
        <v>0</v>
      </c>
      <c r="I32" s="33">
        <f t="shared" si="15"/>
        <v>0</v>
      </c>
    </row>
    <row r="33" spans="1:9" s="28" customFormat="1">
      <c r="A33" s="24" t="s">
        <v>60</v>
      </c>
      <c r="B33" s="26" t="s">
        <v>61</v>
      </c>
      <c r="C33" s="26"/>
      <c r="D33" s="33">
        <v>0</v>
      </c>
      <c r="E33" s="33">
        <v>0</v>
      </c>
      <c r="F33" s="33">
        <f t="shared" si="14"/>
        <v>0</v>
      </c>
      <c r="G33" s="33">
        <v>0</v>
      </c>
      <c r="H33" s="33">
        <v>0</v>
      </c>
      <c r="I33" s="33">
        <f t="shared" si="15"/>
        <v>0</v>
      </c>
    </row>
    <row r="34" spans="1:9" s="28" customFormat="1">
      <c r="A34" s="24" t="s">
        <v>62</v>
      </c>
      <c r="B34" s="26" t="s">
        <v>63</v>
      </c>
      <c r="C34" s="26"/>
      <c r="D34" s="33">
        <v>0</v>
      </c>
      <c r="E34" s="33">
        <v>0</v>
      </c>
      <c r="F34" s="33">
        <f t="shared" si="14"/>
        <v>0</v>
      </c>
      <c r="G34" s="33">
        <v>0</v>
      </c>
      <c r="H34" s="33">
        <v>0</v>
      </c>
      <c r="I34" s="33">
        <f t="shared" si="15"/>
        <v>0</v>
      </c>
    </row>
    <row r="35" spans="1:9" ht="15" customHeight="1">
      <c r="A35" s="34" t="s">
        <v>64</v>
      </c>
      <c r="B35" s="35"/>
      <c r="C35" s="36"/>
      <c r="D35" s="37">
        <f>SUM(D6+D9+D18+D22+D25+D30+D32+D33+D34)</f>
        <v>480890202.99000001</v>
      </c>
      <c r="E35" s="37">
        <f t="shared" ref="E35:I35" si="16">SUM(E6+E9+E18+E22+E25+E30+E32+E33+E34)</f>
        <v>131337536.66</v>
      </c>
      <c r="F35" s="37">
        <f t="shared" si="16"/>
        <v>612227739.64999998</v>
      </c>
      <c r="G35" s="37">
        <f t="shared" si="16"/>
        <v>145972388.61999997</v>
      </c>
      <c r="H35" s="37">
        <f t="shared" si="16"/>
        <v>142337166.11000001</v>
      </c>
      <c r="I35" s="37">
        <f t="shared" si="16"/>
        <v>466255351.03000009</v>
      </c>
    </row>
    <row r="36" spans="1:9">
      <c r="G36" s="4"/>
    </row>
    <row r="37" spans="1:9" ht="15">
      <c r="A37" s="4" t="s">
        <v>65</v>
      </c>
      <c r="B37" s="39"/>
      <c r="C37" s="39"/>
      <c r="D37" s="39"/>
      <c r="E37" s="39"/>
      <c r="F37" s="39"/>
      <c r="G37" s="39"/>
      <c r="H37" s="39"/>
      <c r="I37" s="40"/>
    </row>
    <row r="38" spans="1:9">
      <c r="D38" s="41"/>
      <c r="E38" s="41"/>
      <c r="F38" s="41"/>
      <c r="G38" s="41"/>
      <c r="H38" s="41"/>
      <c r="I38" s="41"/>
    </row>
    <row r="41" spans="1:9">
      <c r="C41" s="42"/>
      <c r="D41" s="42"/>
      <c r="E41" s="42"/>
      <c r="F41" s="42"/>
      <c r="G41" s="42"/>
    </row>
    <row r="42" spans="1:9">
      <c r="C42" s="43"/>
      <c r="D42"/>
      <c r="E42" s="44"/>
      <c r="F42" s="44"/>
      <c r="G42" s="44"/>
    </row>
    <row r="43" spans="1:9">
      <c r="C43" s="45" t="s">
        <v>66</v>
      </c>
      <c r="D43" s="45"/>
      <c r="E43" s="46" t="s">
        <v>67</v>
      </c>
      <c r="F43" s="46"/>
      <c r="G43" s="46"/>
    </row>
    <row r="44" spans="1:9">
      <c r="C44" s="45" t="s">
        <v>68</v>
      </c>
      <c r="D44" s="45"/>
      <c r="E44" s="47" t="s">
        <v>69</v>
      </c>
      <c r="F44" s="47"/>
      <c r="G44" s="47"/>
    </row>
  </sheetData>
  <sheetProtection formatCells="0" formatColumns="0" formatRows="0" autoFilter="0"/>
  <protectedRanges>
    <protectedRange sqref="B37:I65519 C35:C36 D36:I36" name="Rango1"/>
    <protectedRange sqref="C30:D30 C6:D6 C18:D18 C22:D22 C25:D25 B7:D8 B10:D17 B19:D21 B23:D24 B26:D29 B31:D34 E6:I8 D35:I35 C9:I9 E10:I34" name="Rango1_3"/>
    <protectedRange sqref="D4:I5" name="Rango1_2_2"/>
  </protectedRanges>
  <mergeCells count="7">
    <mergeCell ref="E44:G44"/>
    <mergeCell ref="A1:I1"/>
    <mergeCell ref="A2:C4"/>
    <mergeCell ref="D2:H2"/>
    <mergeCell ref="I2:I3"/>
    <mergeCell ref="A35:C35"/>
    <mergeCell ref="E43:G4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2020-08-08T00:00:55Z</dcterms:created>
  <dcterms:modified xsi:type="dcterms:W3CDTF">2020-08-08T00:01:30Z</dcterms:modified>
</cp:coreProperties>
</file>