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1-contable/excel/"/>
    </mc:Choice>
  </mc:AlternateContent>
  <xr:revisionPtr revIDLastSave="0" documentId="8_{4F61E7BE-3687-4237-8ECD-1A2DBDF9D4AA}" xr6:coauthVersionLast="46" xr6:coauthVersionMax="46" xr10:uidLastSave="{00000000-0000-0000-0000-000000000000}"/>
  <bookViews>
    <workbookView xWindow="-120" yWindow="-120" windowWidth="24240" windowHeight="13140" xr2:uid="{323C1AE7-A949-44A3-8BF5-8A095990FD95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EVHP!$B$3:$G$38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G4" i="1" s="1"/>
  <c r="D9" i="1"/>
  <c r="E9" i="1"/>
  <c r="G9" i="1" s="1"/>
  <c r="F16" i="1"/>
  <c r="G16" i="1"/>
  <c r="G17" i="1"/>
  <c r="G18" i="1"/>
  <c r="C20" i="1"/>
  <c r="D20" i="1"/>
  <c r="G20" i="1" s="1"/>
  <c r="E20" i="1"/>
  <c r="E38" i="1" s="1"/>
  <c r="F20" i="1"/>
  <c r="C22" i="1"/>
  <c r="G22" i="1"/>
  <c r="G23" i="1"/>
  <c r="G24" i="1"/>
  <c r="G25" i="1"/>
  <c r="D27" i="1"/>
  <c r="D38" i="1" s="1"/>
  <c r="E27" i="1"/>
  <c r="G28" i="1"/>
  <c r="G29" i="1"/>
  <c r="G30" i="1"/>
  <c r="G31" i="1"/>
  <c r="G32" i="1"/>
  <c r="F34" i="1"/>
  <c r="G34" i="1" s="1"/>
  <c r="G35" i="1"/>
  <c r="G36" i="1"/>
  <c r="C38" i="1"/>
  <c r="F38" i="1" l="1"/>
  <c r="G38" i="1" s="1"/>
  <c r="G27" i="1"/>
</calcChain>
</file>

<file path=xl/sharedStrings.xml><?xml version="1.0" encoding="utf-8"?>
<sst xmlns="http://schemas.openxmlformats.org/spreadsheetml/2006/main" count="42" uniqueCount="32">
  <si>
    <t xml:space="preserve">      Director Administrativo</t>
  </si>
  <si>
    <t xml:space="preserve">                                              Director General </t>
  </si>
  <si>
    <t>C.P. Cecilio Zamarripa Aguirre</t>
  </si>
  <si>
    <t xml:space="preserve">                                        Ing. Pedro Peredo Medina</t>
  </si>
  <si>
    <t>_____________________________</t>
  </si>
  <si>
    <t xml:space="preserve">                                        _______________________</t>
  </si>
  <si>
    <t>“Bajo protesta de decir verdad declaramos que los Estados Financieros y sus notas, son razonablemente correctos y son responsabilidad del emisor”.</t>
  </si>
  <si>
    <t>Hacienda Pública / Patrimonio Neto Final de 2020</t>
  </si>
  <si>
    <t>Resultado por Tenencia de Activos no Monetarios</t>
  </si>
  <si>
    <t>Resultado por Posición Monetaria</t>
  </si>
  <si>
    <t>Cambios en el Exceso o Insuficiencia en la Actualización de la Hacienda Pública / Patrimonio Neto de 2020</t>
  </si>
  <si>
    <t>Rectificaciones de Resultados de Ejercicios Anteriores</t>
  </si>
  <si>
    <t>Reservas</t>
  </si>
  <si>
    <t xml:space="preserve">Revalúos  </t>
  </si>
  <si>
    <t>Resultados de Ejercicios Anteriores</t>
  </si>
  <si>
    <t>Resultados del Ejercicio (Ahorro/Desahorro)</t>
  </si>
  <si>
    <t>Variaciones de la Hacienda Pública / Patrimonio Generado Neto de 2020</t>
  </si>
  <si>
    <t>Actualización de la Hacienda Pública/Patrimonio</t>
  </si>
  <si>
    <t>Donaciones de Capital</t>
  </si>
  <si>
    <t>Aportaciones</t>
  </si>
  <si>
    <t>Cambios en la Hacienda Pública / Patrimonio Contribuido Neto de 2020</t>
  </si>
  <si>
    <t>Hacienda Pública / Patrimonio Neto Final de 2019</t>
  </si>
  <si>
    <t>Exceso o Insuficiencia en la Actualización de la Hacienda Pública / Patrimonio Neto de 2019</t>
  </si>
  <si>
    <t>Hacienda Pública / Patrimonio Generado Neto de 2019</t>
  </si>
  <si>
    <t>Hacienda Pública / Patrimonio Contribuido Neto de 2019</t>
  </si>
  <si>
    <t>Total</t>
  </si>
  <si>
    <t>Exceso o Insuficiencia en la Actualización de la Hacienda Pública/ Patrimonio</t>
  </si>
  <si>
    <t>Hacienda Pública/ Patrimonio
Generado de Ejercicio</t>
  </si>
  <si>
    <t>Hacienda Pública/ Patrimonio
Generado de 
Ejercicios Anteriores</t>
  </si>
  <si>
    <t xml:space="preserve">Hacienda Pública / Patrimonio
Contribuido
</t>
  </si>
  <si>
    <t>Concepto</t>
  </si>
  <si>
    <t>Cuenta Pública 2020                                                                                                                                                                                                                                Estado de Variación en la Hacienda Pública
Instituto de Infraestructura Fisica Educativa  de Guanajuato
Del 1 de Enero al 31 de 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</si>
</sst>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Alignment="1" applyProtection="1">
      <alignment vertical="top"/>
      <protection locked="0"/>
    </xf>
    <xf numFmtId="4" fontId="2" fillId="0" borderId="0" xfId="1" applyNumberFormat="1" applyAlignment="1" applyProtection="1">
      <alignment vertical="top"/>
      <protection locked="0"/>
    </xf>
    <xf numFmtId="0" fontId="2" fillId="0" borderId="0" xfId="1" applyAlignment="1" applyProtection="1">
      <alignment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right" vertical="top" wrapText="1"/>
      <protection locked="0"/>
    </xf>
    <xf numFmtId="3" fontId="2" fillId="0" borderId="0" xfId="1" applyNumberFormat="1" applyAlignment="1" applyProtection="1">
      <alignment vertical="top"/>
      <protection locked="0"/>
    </xf>
    <xf numFmtId="0" fontId="4" fillId="0" borderId="0" xfId="0" applyFont="1"/>
    <xf numFmtId="3" fontId="5" fillId="0" borderId="1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3" fontId="2" fillId="0" borderId="4" xfId="1" applyNumberFormat="1" applyBorder="1" applyProtection="1">
      <protection locked="0"/>
    </xf>
    <xf numFmtId="3" fontId="2" fillId="0" borderId="5" xfId="1" applyNumberFormat="1" applyBorder="1" applyProtection="1">
      <protection locked="0"/>
    </xf>
    <xf numFmtId="3" fontId="2" fillId="0" borderId="5" xfId="1" applyNumberFormat="1" applyBorder="1" applyAlignment="1" applyProtection="1">
      <alignment vertical="top"/>
      <protection locked="0"/>
    </xf>
    <xf numFmtId="0" fontId="2" fillId="0" borderId="6" xfId="1" applyBorder="1" applyAlignment="1">
      <alignment horizontal="left" vertical="top" wrapText="1" indent="1"/>
    </xf>
    <xf numFmtId="3" fontId="2" fillId="2" borderId="5" xfId="1" applyNumberFormat="1" applyFill="1" applyBorder="1" applyProtection="1">
      <protection locked="0"/>
    </xf>
    <xf numFmtId="3" fontId="5" fillId="0" borderId="4" xfId="1" applyNumberFormat="1" applyFont="1" applyBorder="1" applyProtection="1">
      <protection locked="0"/>
    </xf>
    <xf numFmtId="3" fontId="5" fillId="0" borderId="5" xfId="1" applyNumberFormat="1" applyFont="1" applyBorder="1"/>
    <xf numFmtId="3" fontId="5" fillId="2" borderId="5" xfId="1" applyNumberFormat="1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3" fontId="2" fillId="0" borderId="4" xfId="1" applyNumberFormat="1" applyBorder="1"/>
    <xf numFmtId="3" fontId="2" fillId="2" borderId="5" xfId="1" applyNumberFormat="1" applyFill="1" applyBorder="1" applyAlignment="1" applyProtection="1">
      <alignment vertical="top"/>
      <protection locked="0"/>
    </xf>
    <xf numFmtId="3" fontId="5" fillId="0" borderId="4" xfId="1" applyNumberFormat="1" applyFont="1" applyBorder="1"/>
    <xf numFmtId="0" fontId="5" fillId="0" borderId="6" xfId="1" applyFont="1" applyBorder="1" applyAlignment="1">
      <alignment vertical="top" wrapText="1"/>
    </xf>
    <xf numFmtId="3" fontId="5" fillId="0" borderId="5" xfId="1" applyNumberFormat="1" applyFont="1" applyBorder="1" applyProtection="1"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164" fontId="5" fillId="3" borderId="7" xfId="2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</cellXfs>
  <cellStyles count="3">
    <cellStyle name="Millares 2 4 2 2 2" xfId="2" xr:uid="{DD96C202-56CD-4B40-811A-A10B30B46A2F}"/>
    <cellStyle name="Normal" xfId="0" builtinId="0"/>
    <cellStyle name="Normal 2 2" xfId="1" xr:uid="{21FF3751-1E6F-4B46-A2BD-F759FBB451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0D0A6-1209-4887-A3FC-2865177C8658}">
  <sheetPr>
    <tabColor rgb="FF9900CC"/>
    <pageSetUpPr fitToPage="1"/>
  </sheetPr>
  <dimension ref="B2:J46"/>
  <sheetViews>
    <sheetView showGridLines="0" tabSelected="1" topLeftCell="A11" zoomScaleNormal="100" workbookViewId="0">
      <selection activeCell="C22" sqref="C22"/>
    </sheetView>
  </sheetViews>
  <sheetFormatPr baseColWidth="10" defaultColWidth="12" defaultRowHeight="12.75" x14ac:dyDescent="0.2"/>
  <cols>
    <col min="1" max="1" width="12" style="1"/>
    <col min="2" max="2" width="68.83203125" style="3" customWidth="1"/>
    <col min="3" max="3" width="16.6640625" style="2" customWidth="1"/>
    <col min="4" max="4" width="24.1640625" style="2" customWidth="1"/>
    <col min="5" max="5" width="21.6640625" style="2" customWidth="1"/>
    <col min="6" max="6" width="18.5" style="2" customWidth="1"/>
    <col min="7" max="7" width="15.6640625" style="2" customWidth="1"/>
    <col min="8" max="8" width="28.5" style="1" customWidth="1"/>
    <col min="9" max="16384" width="12" style="1"/>
  </cols>
  <sheetData>
    <row r="2" spans="2:10" s="1" customFormat="1" ht="63.75" customHeight="1" x14ac:dyDescent="0.2">
      <c r="B2" s="30" t="s">
        <v>31</v>
      </c>
      <c r="C2" s="29"/>
      <c r="D2" s="29"/>
      <c r="E2" s="29"/>
      <c r="F2" s="29"/>
      <c r="G2" s="28"/>
    </row>
    <row r="3" spans="2:10" s="3" customFormat="1" ht="83.25" customHeight="1" x14ac:dyDescent="0.2">
      <c r="B3" s="27" t="s">
        <v>30</v>
      </c>
      <c r="C3" s="26" t="s">
        <v>29</v>
      </c>
      <c r="D3" s="26" t="s">
        <v>28</v>
      </c>
      <c r="E3" s="26" t="s">
        <v>27</v>
      </c>
      <c r="F3" s="26" t="s">
        <v>26</v>
      </c>
      <c r="G3" s="26" t="s">
        <v>25</v>
      </c>
    </row>
    <row r="4" spans="2:10" s="1" customFormat="1" x14ac:dyDescent="0.2">
      <c r="B4" s="23" t="s">
        <v>24</v>
      </c>
      <c r="C4" s="17">
        <f>+C5+C6+C7</f>
        <v>2759807888.73</v>
      </c>
      <c r="D4" s="18"/>
      <c r="E4" s="18"/>
      <c r="F4" s="18"/>
      <c r="G4" s="16">
        <f>+C4</f>
        <v>2759807888.73</v>
      </c>
      <c r="J4" s="6"/>
    </row>
    <row r="5" spans="2:10" s="1" customFormat="1" x14ac:dyDescent="0.2">
      <c r="B5" s="14" t="s">
        <v>19</v>
      </c>
      <c r="C5" s="12">
        <v>2759807888.73</v>
      </c>
      <c r="D5" s="15"/>
      <c r="E5" s="15"/>
      <c r="F5" s="15"/>
      <c r="G5" s="20">
        <v>2759807888.73</v>
      </c>
      <c r="J5" s="6"/>
    </row>
    <row r="6" spans="2:10" s="1" customFormat="1" x14ac:dyDescent="0.2">
      <c r="B6" s="14" t="s">
        <v>18</v>
      </c>
      <c r="C6" s="12">
        <v>0</v>
      </c>
      <c r="D6" s="15"/>
      <c r="E6" s="15"/>
      <c r="F6" s="15"/>
      <c r="G6" s="20">
        <v>0</v>
      </c>
      <c r="J6" s="6"/>
    </row>
    <row r="7" spans="2:10" s="1" customFormat="1" x14ac:dyDescent="0.2">
      <c r="B7" s="14" t="s">
        <v>17</v>
      </c>
      <c r="C7" s="12">
        <v>0</v>
      </c>
      <c r="D7" s="15"/>
      <c r="E7" s="15"/>
      <c r="F7" s="15"/>
      <c r="G7" s="20">
        <v>0</v>
      </c>
      <c r="J7" s="6"/>
    </row>
    <row r="8" spans="2:10" s="1" customFormat="1" ht="9" customHeight="1" x14ac:dyDescent="0.2">
      <c r="B8" s="14"/>
      <c r="C8" s="12"/>
      <c r="D8" s="12"/>
      <c r="E8" s="12"/>
      <c r="F8" s="12"/>
      <c r="G8" s="11"/>
      <c r="J8" s="6"/>
    </row>
    <row r="9" spans="2:10" s="1" customFormat="1" x14ac:dyDescent="0.2">
      <c r="B9" s="23" t="s">
        <v>23</v>
      </c>
      <c r="C9" s="18"/>
      <c r="D9" s="17">
        <f>+D11+D12+D13+D14</f>
        <v>-37342533.550000004</v>
      </c>
      <c r="E9" s="17">
        <f>+E10</f>
        <v>6422347.2599999998</v>
      </c>
      <c r="F9" s="18"/>
      <c r="G9" s="16">
        <f>+D9+E9</f>
        <v>-30920186.290000007</v>
      </c>
      <c r="J9" s="6"/>
    </row>
    <row r="10" spans="2:10" s="1" customFormat="1" x14ac:dyDescent="0.2">
      <c r="B10" s="14" t="s">
        <v>15</v>
      </c>
      <c r="C10" s="15"/>
      <c r="D10" s="15"/>
      <c r="E10" s="12">
        <v>6422347.2599999998</v>
      </c>
      <c r="F10" s="15"/>
      <c r="G10" s="20">
        <v>6422347.2599999998</v>
      </c>
      <c r="J10" s="6"/>
    </row>
    <row r="11" spans="2:10" s="1" customFormat="1" x14ac:dyDescent="0.2">
      <c r="B11" s="14" t="s">
        <v>14</v>
      </c>
      <c r="C11" s="15"/>
      <c r="D11" s="12">
        <v>-37342686.490000002</v>
      </c>
      <c r="E11" s="15"/>
      <c r="F11" s="15"/>
      <c r="G11" s="20">
        <v>-37342686.490000002</v>
      </c>
      <c r="J11" s="6"/>
    </row>
    <row r="12" spans="2:10" s="1" customFormat="1" x14ac:dyDescent="0.2">
      <c r="B12" s="14" t="s">
        <v>13</v>
      </c>
      <c r="C12" s="15"/>
      <c r="D12" s="12">
        <v>0</v>
      </c>
      <c r="E12" s="15"/>
      <c r="F12" s="15"/>
      <c r="G12" s="20">
        <v>0</v>
      </c>
      <c r="J12" s="6"/>
    </row>
    <row r="13" spans="2:10" s="1" customFormat="1" x14ac:dyDescent="0.2">
      <c r="B13" s="14" t="s">
        <v>12</v>
      </c>
      <c r="C13" s="15"/>
      <c r="D13" s="12">
        <v>0</v>
      </c>
      <c r="E13" s="15"/>
      <c r="F13" s="15"/>
      <c r="G13" s="20">
        <v>0</v>
      </c>
      <c r="J13" s="6"/>
    </row>
    <row r="14" spans="2:10" s="1" customFormat="1" x14ac:dyDescent="0.2">
      <c r="B14" s="14" t="s">
        <v>11</v>
      </c>
      <c r="C14" s="15"/>
      <c r="D14" s="12">
        <v>152.94</v>
      </c>
      <c r="E14" s="15"/>
      <c r="F14" s="15"/>
      <c r="G14" s="20">
        <v>152.94</v>
      </c>
      <c r="J14" s="6"/>
    </row>
    <row r="15" spans="2:10" s="1" customFormat="1" ht="9" customHeight="1" x14ac:dyDescent="0.2">
      <c r="B15" s="14"/>
      <c r="C15" s="12"/>
      <c r="D15" s="12"/>
      <c r="E15" s="12"/>
      <c r="F15" s="12"/>
      <c r="G15" s="11"/>
      <c r="J15" s="6"/>
    </row>
    <row r="16" spans="2:10" s="1" customFormat="1" ht="25.5" x14ac:dyDescent="0.2">
      <c r="B16" s="23" t="s">
        <v>22</v>
      </c>
      <c r="C16" s="18"/>
      <c r="D16" s="18"/>
      <c r="E16" s="18"/>
      <c r="F16" s="24">
        <f>+F17+F18</f>
        <v>0</v>
      </c>
      <c r="G16" s="22">
        <f>+F16</f>
        <v>0</v>
      </c>
      <c r="J16" s="6"/>
    </row>
    <row r="17" spans="2:10" s="1" customFormat="1" x14ac:dyDescent="0.2">
      <c r="B17" s="14" t="s">
        <v>9</v>
      </c>
      <c r="C17" s="15"/>
      <c r="D17" s="15"/>
      <c r="E17" s="15"/>
      <c r="F17" s="25">
        <v>0</v>
      </c>
      <c r="G17" s="20">
        <f>+F17</f>
        <v>0</v>
      </c>
      <c r="J17" s="6"/>
    </row>
    <row r="18" spans="2:10" s="1" customFormat="1" x14ac:dyDescent="0.2">
      <c r="B18" s="14" t="s">
        <v>8</v>
      </c>
      <c r="C18" s="15"/>
      <c r="D18" s="15"/>
      <c r="E18" s="15"/>
      <c r="F18" s="25">
        <v>0</v>
      </c>
      <c r="G18" s="20">
        <f>+F18</f>
        <v>0</v>
      </c>
      <c r="J18" s="6"/>
    </row>
    <row r="19" spans="2:10" s="1" customFormat="1" ht="9" customHeight="1" x14ac:dyDescent="0.2">
      <c r="B19" s="14"/>
      <c r="C19" s="12"/>
      <c r="D19" s="12"/>
      <c r="E19" s="12"/>
      <c r="F19" s="12"/>
      <c r="G19" s="11"/>
      <c r="J19" s="6"/>
    </row>
    <row r="20" spans="2:10" s="1" customFormat="1" x14ac:dyDescent="0.2">
      <c r="B20" s="23" t="s">
        <v>21</v>
      </c>
      <c r="C20" s="17">
        <f>+C4</f>
        <v>2759807888.73</v>
      </c>
      <c r="D20" s="17">
        <f>+D9</f>
        <v>-37342533.550000004</v>
      </c>
      <c r="E20" s="17">
        <f>+E9</f>
        <v>6422347.2599999998</v>
      </c>
      <c r="F20" s="17">
        <f>+F16</f>
        <v>0</v>
      </c>
      <c r="G20" s="16">
        <f>+C20+D20+E20+F20</f>
        <v>2728887702.4400001</v>
      </c>
      <c r="J20" s="6"/>
    </row>
    <row r="21" spans="2:10" s="1" customFormat="1" ht="9" customHeight="1" x14ac:dyDescent="0.2">
      <c r="B21" s="23"/>
      <c r="C21" s="24"/>
      <c r="D21" s="24"/>
      <c r="E21" s="24"/>
      <c r="F21" s="24"/>
      <c r="G21" s="16"/>
      <c r="J21" s="6"/>
    </row>
    <row r="22" spans="2:10" s="1" customFormat="1" ht="25.5" x14ac:dyDescent="0.2">
      <c r="B22" s="23" t="s">
        <v>20</v>
      </c>
      <c r="C22" s="24">
        <f>+C23+C24+C25</f>
        <v>262000866.47</v>
      </c>
      <c r="D22" s="15"/>
      <c r="E22" s="15"/>
      <c r="F22" s="18"/>
      <c r="G22" s="16">
        <f>+C22</f>
        <v>262000866.47</v>
      </c>
      <c r="J22" s="6"/>
    </row>
    <row r="23" spans="2:10" s="1" customFormat="1" x14ac:dyDescent="0.2">
      <c r="B23" s="14" t="s">
        <v>19</v>
      </c>
      <c r="C23" s="12">
        <v>262000866.47</v>
      </c>
      <c r="D23" s="15"/>
      <c r="E23" s="15"/>
      <c r="F23" s="15"/>
      <c r="G23" s="11">
        <f>+C23</f>
        <v>262000866.47</v>
      </c>
      <c r="J23" s="6"/>
    </row>
    <row r="24" spans="2:10" s="1" customFormat="1" x14ac:dyDescent="0.2">
      <c r="B24" s="14" t="s">
        <v>18</v>
      </c>
      <c r="C24" s="12">
        <v>0</v>
      </c>
      <c r="D24" s="15"/>
      <c r="E24" s="15"/>
      <c r="F24" s="15"/>
      <c r="G24" s="11">
        <f>+C24</f>
        <v>0</v>
      </c>
      <c r="J24" s="6"/>
    </row>
    <row r="25" spans="2:10" s="1" customFormat="1" x14ac:dyDescent="0.2">
      <c r="B25" s="14" t="s">
        <v>17</v>
      </c>
      <c r="C25" s="12">
        <v>0</v>
      </c>
      <c r="D25" s="15"/>
      <c r="E25" s="15"/>
      <c r="F25" s="15"/>
      <c r="G25" s="11">
        <f>+C25</f>
        <v>0</v>
      </c>
      <c r="J25" s="6"/>
    </row>
    <row r="26" spans="2:10" s="1" customFormat="1" ht="9" customHeight="1" x14ac:dyDescent="0.2">
      <c r="B26" s="14"/>
      <c r="C26" s="12"/>
      <c r="D26" s="12"/>
      <c r="E26" s="12"/>
      <c r="F26" s="12"/>
      <c r="G26" s="11"/>
      <c r="J26" s="6"/>
    </row>
    <row r="27" spans="2:10" s="1" customFormat="1" ht="25.5" x14ac:dyDescent="0.2">
      <c r="B27" s="23" t="s">
        <v>16</v>
      </c>
      <c r="C27" s="18"/>
      <c r="D27" s="17">
        <f>+D29</f>
        <v>-5201633.0999999996</v>
      </c>
      <c r="E27" s="17">
        <f>+E28+E29+E30+E31+E32</f>
        <v>-2308140.02</v>
      </c>
      <c r="F27" s="18"/>
      <c r="G27" s="22">
        <f>+D27+E27</f>
        <v>-7509773.1199999992</v>
      </c>
      <c r="J27" s="6"/>
    </row>
    <row r="28" spans="2:10" s="1" customFormat="1" x14ac:dyDescent="0.2">
      <c r="B28" s="14" t="s">
        <v>15</v>
      </c>
      <c r="C28" s="15"/>
      <c r="D28" s="15"/>
      <c r="E28" s="12">
        <v>4113209.28</v>
      </c>
      <c r="F28" s="15"/>
      <c r="G28" s="20">
        <f>+E28</f>
        <v>4113209.28</v>
      </c>
      <c r="J28" s="6"/>
    </row>
    <row r="29" spans="2:10" s="1" customFormat="1" x14ac:dyDescent="0.2">
      <c r="B29" s="14" t="s">
        <v>14</v>
      </c>
      <c r="C29" s="15"/>
      <c r="D29" s="12">
        <v>-5201633.0999999996</v>
      </c>
      <c r="E29" s="12">
        <v>-6422347.2599999998</v>
      </c>
      <c r="F29" s="15"/>
      <c r="G29" s="20">
        <f>+D29+E29</f>
        <v>-11623980.359999999</v>
      </c>
      <c r="J29" s="6"/>
    </row>
    <row r="30" spans="2:10" s="1" customFormat="1" x14ac:dyDescent="0.2">
      <c r="B30" s="14" t="s">
        <v>13</v>
      </c>
      <c r="C30" s="15"/>
      <c r="D30" s="21"/>
      <c r="E30" s="13">
        <v>0</v>
      </c>
      <c r="F30" s="21"/>
      <c r="G30" s="20">
        <f>+E30</f>
        <v>0</v>
      </c>
      <c r="J30" s="6"/>
    </row>
    <row r="31" spans="2:10" s="1" customFormat="1" x14ac:dyDescent="0.2">
      <c r="B31" s="14" t="s">
        <v>12</v>
      </c>
      <c r="C31" s="15"/>
      <c r="D31" s="21"/>
      <c r="E31" s="13">
        <v>0</v>
      </c>
      <c r="F31" s="21"/>
      <c r="G31" s="20">
        <f>+E31</f>
        <v>0</v>
      </c>
      <c r="J31" s="6"/>
    </row>
    <row r="32" spans="2:10" s="1" customFormat="1" x14ac:dyDescent="0.2">
      <c r="B32" s="14" t="s">
        <v>11</v>
      </c>
      <c r="C32" s="15"/>
      <c r="D32" s="21"/>
      <c r="E32" s="13">
        <v>997.96</v>
      </c>
      <c r="F32" s="21"/>
      <c r="G32" s="20">
        <f>+E32</f>
        <v>997.96</v>
      </c>
      <c r="J32" s="6"/>
    </row>
    <row r="33" spans="2:10" s="1" customFormat="1" ht="9" customHeight="1" x14ac:dyDescent="0.2">
      <c r="B33" s="14"/>
      <c r="C33" s="12"/>
      <c r="D33" s="13"/>
      <c r="E33" s="13"/>
      <c r="F33" s="13"/>
      <c r="G33" s="11"/>
      <c r="J33" s="6"/>
    </row>
    <row r="34" spans="2:10" s="1" customFormat="1" ht="25.5" x14ac:dyDescent="0.2">
      <c r="B34" s="19" t="s">
        <v>10</v>
      </c>
      <c r="C34" s="18"/>
      <c r="D34" s="18"/>
      <c r="E34" s="18"/>
      <c r="F34" s="17">
        <f>+F35+F36</f>
        <v>0</v>
      </c>
      <c r="G34" s="16">
        <f>+F34</f>
        <v>0</v>
      </c>
      <c r="J34" s="6"/>
    </row>
    <row r="35" spans="2:10" s="1" customFormat="1" x14ac:dyDescent="0.2">
      <c r="B35" s="14" t="s">
        <v>9</v>
      </c>
      <c r="C35" s="15"/>
      <c r="D35" s="15"/>
      <c r="E35" s="15"/>
      <c r="F35" s="12">
        <v>0</v>
      </c>
      <c r="G35" s="11">
        <f>+F35</f>
        <v>0</v>
      </c>
      <c r="J35" s="6"/>
    </row>
    <row r="36" spans="2:10" s="1" customFormat="1" x14ac:dyDescent="0.2">
      <c r="B36" s="14" t="s">
        <v>8</v>
      </c>
      <c r="C36" s="15"/>
      <c r="D36" s="15"/>
      <c r="E36" s="15"/>
      <c r="F36" s="12">
        <v>0</v>
      </c>
      <c r="G36" s="11">
        <f>+F36</f>
        <v>0</v>
      </c>
      <c r="J36" s="6"/>
    </row>
    <row r="37" spans="2:10" s="1" customFormat="1" ht="9" customHeight="1" x14ac:dyDescent="0.2">
      <c r="B37" s="14"/>
      <c r="C37" s="12"/>
      <c r="D37" s="13"/>
      <c r="E37" s="13"/>
      <c r="F37" s="12"/>
      <c r="G37" s="11"/>
      <c r="J37" s="6"/>
    </row>
    <row r="38" spans="2:10" s="1" customFormat="1" ht="20.100000000000001" customHeight="1" x14ac:dyDescent="0.2">
      <c r="B38" s="10" t="s">
        <v>7</v>
      </c>
      <c r="C38" s="9">
        <f>+C20+C22</f>
        <v>3021808755.1999998</v>
      </c>
      <c r="D38" s="9">
        <f>+D20+D27</f>
        <v>-42544166.650000006</v>
      </c>
      <c r="E38" s="9">
        <f>+E20+E27</f>
        <v>4114207.2399999998</v>
      </c>
      <c r="F38" s="9">
        <f>+F20+F34</f>
        <v>0</v>
      </c>
      <c r="G38" s="8">
        <f>+C38+D38+E38+F38</f>
        <v>2983378795.7899995</v>
      </c>
      <c r="J38" s="6"/>
    </row>
    <row r="39" spans="2:10" s="1" customFormat="1" x14ac:dyDescent="0.2">
      <c r="B39" s="7" t="s">
        <v>6</v>
      </c>
      <c r="C39" s="2"/>
      <c r="D39" s="2"/>
      <c r="E39" s="2"/>
      <c r="F39" s="2"/>
      <c r="G39" s="2"/>
      <c r="J39" s="6"/>
    </row>
    <row r="40" spans="2:10" s="1" customFormat="1" x14ac:dyDescent="0.2">
      <c r="B40" s="5"/>
      <c r="C40" s="4"/>
      <c r="D40" s="2"/>
      <c r="E40" s="2"/>
      <c r="F40" s="2"/>
      <c r="G40" s="2"/>
    </row>
    <row r="41" spans="2:10" s="1" customFormat="1" x14ac:dyDescent="0.2">
      <c r="B41" s="5"/>
      <c r="C41" s="4"/>
      <c r="D41" s="2"/>
      <c r="E41" s="2"/>
      <c r="F41" s="2"/>
      <c r="G41" s="2"/>
    </row>
    <row r="42" spans="2:10" s="1" customFormat="1" x14ac:dyDescent="0.2">
      <c r="B42" s="5"/>
      <c r="C42" s="4"/>
      <c r="D42" s="2"/>
      <c r="E42" s="2"/>
      <c r="F42" s="2"/>
      <c r="G42" s="2"/>
    </row>
    <row r="44" spans="2:10" s="1" customFormat="1" x14ac:dyDescent="0.2">
      <c r="B44" s="3" t="s">
        <v>5</v>
      </c>
      <c r="C44" s="4"/>
      <c r="D44" s="2"/>
      <c r="E44" s="2" t="s">
        <v>4</v>
      </c>
      <c r="F44" s="2"/>
      <c r="G44" s="2"/>
    </row>
    <row r="45" spans="2:10" s="1" customFormat="1" x14ac:dyDescent="0.2">
      <c r="B45" s="3" t="s">
        <v>3</v>
      </c>
      <c r="C45" s="2"/>
      <c r="D45" s="2"/>
      <c r="E45" s="2" t="s">
        <v>2</v>
      </c>
      <c r="F45" s="2"/>
      <c r="G45" s="2"/>
    </row>
    <row r="46" spans="2:10" s="1" customFormat="1" x14ac:dyDescent="0.2">
      <c r="B46" s="3" t="s">
        <v>1</v>
      </c>
      <c r="C46" s="2"/>
      <c r="D46" s="2"/>
      <c r="E46" s="2" t="s">
        <v>0</v>
      </c>
      <c r="F46" s="2"/>
      <c r="G46" s="2"/>
    </row>
  </sheetData>
  <sheetProtection formatCells="0" formatColumns="0" formatRows="0" autoFilter="0"/>
  <mergeCells count="1">
    <mergeCell ref="B2:G2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2021-04-21T21:16:37Z</dcterms:created>
  <dcterms:modified xsi:type="dcterms:W3CDTF">2021-04-21T21:16:58Z</dcterms:modified>
</cp:coreProperties>
</file>