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inifeg-my.sharepoint.com/personal/mcadenah_inifeg_onmicrosoft_com/Documents/iieg/SUBIR/4to-trimestre/trimestral/2-presupuestario/excel/"/>
    </mc:Choice>
  </mc:AlternateContent>
  <xr:revisionPtr revIDLastSave="0" documentId="8_{6791432A-872B-45E5-905B-0FE24387A90E}" xr6:coauthVersionLast="46" xr6:coauthVersionMax="46" xr10:uidLastSave="{00000000-0000-0000-0000-000000000000}"/>
  <bookViews>
    <workbookView xWindow="-120" yWindow="-120" windowWidth="29040" windowHeight="15840" xr2:uid="{18316AA0-779C-4A0F-BCC5-7CFE66D72651}"/>
  </bookViews>
  <sheets>
    <sheet name="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>[1]ECABR!#REF!</definedName>
    <definedName name="A_impresión_IM">[1]ECABR!#REF!</definedName>
    <definedName name="abc">[2]TOTAL!#REF!</definedName>
    <definedName name="Abr">#REF!</definedName>
    <definedName name="_xlnm.Extract">[3]EGRESOS!#REF!</definedName>
    <definedName name="B">[3]EGRESOS!#REF!</definedName>
    <definedName name="BASE">#REF!</definedName>
    <definedName name="_xlnm.Database">[4]REPORTO!#REF!</definedName>
    <definedName name="CAS">[3]EGRESOS!#REF!</definedName>
    <definedName name="cba">[2]TOTAL!#REF!</definedName>
    <definedName name="ELOY">#REF!</definedName>
    <definedName name="Ene">#REF!</definedName>
    <definedName name="Feb">#REF!</definedName>
    <definedName name="Fecha">#REF!</definedName>
    <definedName name="HF">[5]T1705HF!$B$20:$B$20</definedName>
    <definedName name="ju">[4]REPORTO!#REF!</definedName>
    <definedName name="Jul">#REF!</definedName>
    <definedName name="Jun">#REF!</definedName>
    <definedName name="mao">[1]ECABR!#REF!</definedName>
    <definedName name="Mar">#REF!</definedName>
    <definedName name="May">#REF!</definedName>
    <definedName name="N">#REF!</definedName>
    <definedName name="NOTAS">[1]ECABR!#REF!</definedName>
    <definedName name="REPORTO">#REF!</definedName>
    <definedName name="TCAIE">[6]CH1902!$B$20:$B$20</definedName>
    <definedName name="TCFEEIS">#REF!</definedName>
    <definedName name="TRASP">#REF!</definedName>
    <definedName name="U">#REF!</definedName>
    <definedName name="x">#REF!</definedName>
    <definedName name="YA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9" i="1" l="1"/>
  <c r="E35" i="1"/>
  <c r="D35" i="1"/>
  <c r="C35" i="1"/>
  <c r="E27" i="1"/>
  <c r="E39" i="1" s="1"/>
  <c r="D27" i="1"/>
  <c r="D39" i="1" s="1"/>
  <c r="C27" i="1"/>
  <c r="D24" i="1"/>
  <c r="C24" i="1"/>
  <c r="E14" i="1"/>
  <c r="D14" i="1"/>
  <c r="C14" i="1"/>
  <c r="E3" i="1"/>
  <c r="E24" i="1" s="1"/>
  <c r="D3" i="1"/>
  <c r="C3" i="1"/>
</calcChain>
</file>

<file path=xl/sharedStrings.xml><?xml version="1.0" encoding="utf-8"?>
<sst xmlns="http://schemas.openxmlformats.org/spreadsheetml/2006/main" count="45" uniqueCount="37">
  <si>
    <t>Cuenta Pública 2020
INSTITUTO DE INFRAESTRUCTURA FISICA EDUCATIVA DE GUANAJUATO
Flujo de Fondos
Del 1 de Enero al 31 de Diciembre de 2020</t>
  </si>
  <si>
    <t>Concepto</t>
  </si>
  <si>
    <t>Estimado /
 Aprobado</t>
  </si>
  <si>
    <t>Devengado</t>
  </si>
  <si>
    <t>Recaudado / 
Pagado</t>
  </si>
  <si>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</si>
  <si>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</si>
  <si>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</si>
  <si>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</si>
  <si>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</si>
  <si>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</si>
  <si>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</si>
  <si>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</si>
  <si>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</si>
  <si>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</si>
  <si>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</si>
  <si>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</si>
  <si>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</si>
  <si>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</si>
  <si>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</si>
  <si>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</si>
  <si>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</si>
  <si>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</si>
  <si>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</si>
  <si>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</si>
  <si>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Superávit/Déficit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</si>
  <si>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</si>
  <si>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</si>
  <si>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</si>
  <si>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</si>
  <si>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</si>
  <si>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</si>
  <si>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</si>
  <si>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</si>
  <si>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>Etiquetado</t>
  </si>
  <si>
    <t xml:space="preserve">Otros Recursos de Transferencias Federales Etiquetadas </t>
  </si>
  <si>
    <t>“Bajo protesta de decir verdad declaramos que los Estados Financieros y sus notas, son razonablemente correctos y son responsabilidad del emisor”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</si>
</sst>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4">
    <xf numFmtId="0" fontId="0" fillId="0" borderId="0" xfId="0"/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3" fillId="0" borderId="0" xfId="1" applyFont="1"/>
    <xf numFmtId="0" fontId="2" fillId="2" borderId="1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2" fillId="0" borderId="5" xfId="1" applyFont="1" applyBorder="1" applyAlignment="1">
      <alignment vertical="center"/>
    </xf>
    <xf numFmtId="0" fontId="2" fillId="0" borderId="6" xfId="1" applyFont="1" applyBorder="1" applyAlignment="1">
      <alignment vertical="center"/>
    </xf>
    <xf numFmtId="3" fontId="2" fillId="0" borderId="6" xfId="1" applyNumberFormat="1" applyFont="1" applyBorder="1" applyAlignment="1">
      <alignment vertical="center" wrapText="1"/>
    </xf>
    <xf numFmtId="3" fontId="2" fillId="0" borderId="7" xfId="1" applyNumberFormat="1" applyFont="1" applyBorder="1" applyAlignment="1">
      <alignment vertical="center" wrapText="1"/>
    </xf>
    <xf numFmtId="0" fontId="4" fillId="0" borderId="8" xfId="1" applyFont="1" applyBorder="1" applyAlignment="1">
      <alignment horizontal="center" vertical="center"/>
    </xf>
    <xf numFmtId="0" fontId="4" fillId="0" borderId="0" xfId="1" applyFont="1" applyAlignment="1">
      <alignment horizontal="left" vertical="center"/>
    </xf>
    <xf numFmtId="3" fontId="4" fillId="0" borderId="0" xfId="1" applyNumberFormat="1" applyFont="1" applyAlignment="1">
      <alignment vertical="center" wrapText="1"/>
    </xf>
    <xf numFmtId="3" fontId="4" fillId="0" borderId="9" xfId="1" applyNumberFormat="1" applyFont="1" applyBorder="1" applyAlignment="1">
      <alignment vertical="center" wrapText="1"/>
    </xf>
    <xf numFmtId="0" fontId="4" fillId="0" borderId="8" xfId="1" quotePrefix="1" applyFont="1" applyBorder="1" applyAlignment="1">
      <alignment horizontal="center" vertical="center"/>
    </xf>
    <xf numFmtId="0" fontId="2" fillId="0" borderId="8" xfId="1" applyFont="1" applyBorder="1" applyAlignment="1">
      <alignment vertical="center"/>
    </xf>
    <xf numFmtId="0" fontId="2" fillId="0" borderId="0" xfId="1" applyFont="1" applyAlignment="1">
      <alignment vertical="center"/>
    </xf>
    <xf numFmtId="3" fontId="2" fillId="0" borderId="0" xfId="1" applyNumberFormat="1" applyFont="1" applyAlignment="1">
      <alignment vertical="center" wrapText="1"/>
    </xf>
    <xf numFmtId="3" fontId="2" fillId="0" borderId="9" xfId="1" applyNumberFormat="1" applyFont="1" applyBorder="1" applyAlignment="1">
      <alignment vertical="center" wrapText="1"/>
    </xf>
    <xf numFmtId="0" fontId="4" fillId="0" borderId="10" xfId="1" applyFont="1" applyBorder="1"/>
    <xf numFmtId="0" fontId="2" fillId="0" borderId="11" xfId="1" applyFont="1" applyBorder="1" applyAlignment="1">
      <alignment horizontal="left" vertical="center"/>
    </xf>
    <xf numFmtId="3" fontId="2" fillId="0" borderId="11" xfId="1" applyNumberFormat="1" applyFont="1" applyBorder="1" applyAlignment="1">
      <alignment vertical="center" wrapText="1"/>
    </xf>
    <xf numFmtId="3" fontId="2" fillId="0" borderId="12" xfId="1" applyNumberFormat="1" applyFont="1" applyBorder="1" applyAlignment="1">
      <alignment vertical="center" wrapText="1"/>
    </xf>
    <xf numFmtId="0" fontId="5" fillId="0" borderId="0" xfId="0" applyFont="1"/>
    <xf numFmtId="3" fontId="3" fillId="0" borderId="0" xfId="1" applyNumberFormat="1" applyFont="1"/>
    <xf numFmtId="3" fontId="2" fillId="2" borderId="4" xfId="1" applyNumberFormat="1" applyFont="1" applyFill="1" applyBorder="1" applyAlignment="1">
      <alignment horizontal="center" vertical="center" wrapText="1"/>
    </xf>
    <xf numFmtId="3" fontId="6" fillId="0" borderId="6" xfId="1" applyNumberFormat="1" applyFont="1" applyBorder="1"/>
    <xf numFmtId="3" fontId="6" fillId="0" borderId="7" xfId="1" applyNumberFormat="1" applyFont="1" applyBorder="1"/>
    <xf numFmtId="3" fontId="3" fillId="0" borderId="9" xfId="1" applyNumberFormat="1" applyFont="1" applyBorder="1"/>
    <xf numFmtId="3" fontId="6" fillId="0" borderId="0" xfId="1" applyNumberFormat="1" applyFont="1"/>
    <xf numFmtId="3" fontId="6" fillId="0" borderId="9" xfId="1" applyNumberFormat="1" applyFont="1" applyBorder="1"/>
    <xf numFmtId="0" fontId="3" fillId="0" borderId="8" xfId="1" applyFont="1" applyBorder="1"/>
  </cellXfs>
  <cellStyles count="2">
    <cellStyle name="Normal" xfId="0" builtinId="0"/>
    <cellStyle name="Normal 2 25" xfId="1" xr:uid="{12B7543B-0089-4C76-819C-1241756EDA1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45C64-04A7-43EB-86F7-6CE409078663}">
  <sheetPr>
    <tabColor theme="5" tint="-0.249977111117893"/>
    <pageSetUpPr fitToPage="1"/>
  </sheetPr>
  <dimension ref="A1:G40"/>
  <sheetViews>
    <sheetView showGridLines="0" tabSelected="1" workbookViewId="0">
      <selection activeCell="M32" sqref="M32"/>
    </sheetView>
  </sheetViews>
  <sheetFormatPr baseColWidth="10" defaultColWidth="13.33203125" defaultRowHeight="11.25" x14ac:dyDescent="0.2"/>
  <cols>
    <col min="1" max="1" width="3.1640625" style="4" customWidth="1"/>
    <col min="2" max="2" width="51.33203125" style="4" customWidth="1"/>
    <col min="3" max="5" width="25.5" style="4" customWidth="1"/>
    <col min="6" max="16384" width="13.33203125" style="4"/>
  </cols>
  <sheetData>
    <row r="1" spans="1:5" ht="48" customHeight="1" x14ac:dyDescent="0.2">
      <c r="A1" s="1" t="s">
        <v>0</v>
      </c>
      <c r="B1" s="2"/>
      <c r="C1" s="2"/>
      <c r="D1" s="2"/>
      <c r="E1" s="3"/>
    </row>
    <row r="2" spans="1:5" ht="22.5" x14ac:dyDescent="0.2">
      <c r="A2" s="5" t="s">
        <v>1</v>
      </c>
      <c r="B2" s="6"/>
      <c r="C2" s="7" t="s">
        <v>2</v>
      </c>
      <c r="D2" s="7" t="s">
        <v>3</v>
      </c>
      <c r="E2" s="7" t="s">
        <v>4</v>
      </c>
    </row>
    <row r="3" spans="1:5" x14ac:dyDescent="0.2">
      <c r="A3" s="8" t="s">
        <v>5</v>
      </c>
      <c r="B3" s="9"/>
      <c r="C3" s="10">
        <f>SUM(C4:C13)</f>
        <v>480890202.99000001</v>
      </c>
      <c r="D3" s="10">
        <f t="shared" ref="D3:E3" si="0">SUM(D4:D13)</f>
        <v>533579128.63999999</v>
      </c>
      <c r="E3" s="11">
        <f t="shared" si="0"/>
        <v>533535706.31999999</v>
      </c>
    </row>
    <row r="4" spans="1:5" x14ac:dyDescent="0.2">
      <c r="A4" s="12"/>
      <c r="B4" s="13" t="s">
        <v>6</v>
      </c>
      <c r="C4" s="14">
        <v>0</v>
      </c>
      <c r="D4" s="14">
        <v>0</v>
      </c>
      <c r="E4" s="15">
        <v>0</v>
      </c>
    </row>
    <row r="5" spans="1:5" x14ac:dyDescent="0.2">
      <c r="A5" s="12"/>
      <c r="B5" s="13" t="s">
        <v>7</v>
      </c>
      <c r="C5" s="14">
        <v>0</v>
      </c>
      <c r="D5" s="14">
        <v>0</v>
      </c>
      <c r="E5" s="15">
        <v>0</v>
      </c>
    </row>
    <row r="6" spans="1:5" x14ac:dyDescent="0.2">
      <c r="A6" s="12"/>
      <c r="B6" s="13" t="s">
        <v>8</v>
      </c>
      <c r="C6" s="14">
        <v>0</v>
      </c>
      <c r="D6" s="14">
        <v>0</v>
      </c>
      <c r="E6" s="15">
        <v>0</v>
      </c>
    </row>
    <row r="7" spans="1:5" x14ac:dyDescent="0.2">
      <c r="A7" s="12"/>
      <c r="B7" s="13" t="s">
        <v>9</v>
      </c>
      <c r="C7" s="14">
        <v>0</v>
      </c>
      <c r="D7" s="14">
        <v>0</v>
      </c>
      <c r="E7" s="15">
        <v>0</v>
      </c>
    </row>
    <row r="8" spans="1:5" x14ac:dyDescent="0.2">
      <c r="A8" s="12"/>
      <c r="B8" s="13" t="s">
        <v>10</v>
      </c>
      <c r="C8" s="14">
        <v>0</v>
      </c>
      <c r="D8" s="14">
        <v>0</v>
      </c>
      <c r="E8" s="15">
        <v>0</v>
      </c>
    </row>
    <row r="9" spans="1:5" x14ac:dyDescent="0.2">
      <c r="A9" s="12"/>
      <c r="B9" s="13" t="s">
        <v>11</v>
      </c>
      <c r="C9" s="14">
        <v>0</v>
      </c>
      <c r="D9" s="14">
        <v>0</v>
      </c>
      <c r="E9" s="15">
        <v>0</v>
      </c>
    </row>
    <row r="10" spans="1:5" x14ac:dyDescent="0.2">
      <c r="A10" s="12"/>
      <c r="B10" s="13" t="s">
        <v>12</v>
      </c>
      <c r="C10" s="14">
        <v>467000</v>
      </c>
      <c r="D10" s="14">
        <v>3608284.95</v>
      </c>
      <c r="E10" s="15">
        <v>3570842.89</v>
      </c>
    </row>
    <row r="11" spans="1:5" x14ac:dyDescent="0.2">
      <c r="A11" s="12"/>
      <c r="B11" s="13" t="s">
        <v>13</v>
      </c>
      <c r="C11" s="14">
        <v>412003296</v>
      </c>
      <c r="D11" s="14">
        <v>415377958.11000001</v>
      </c>
      <c r="E11" s="15">
        <v>415377958.11000001</v>
      </c>
    </row>
    <row r="12" spans="1:5" x14ac:dyDescent="0.2">
      <c r="A12" s="12"/>
      <c r="B12" s="13" t="s">
        <v>14</v>
      </c>
      <c r="C12" s="14">
        <v>68419906.989999995</v>
      </c>
      <c r="D12" s="14">
        <v>114592885.58</v>
      </c>
      <c r="E12" s="15">
        <v>114586905.31999999</v>
      </c>
    </row>
    <row r="13" spans="1:5" x14ac:dyDescent="0.2">
      <c r="A13" s="16"/>
      <c r="B13" s="13" t="s">
        <v>15</v>
      </c>
      <c r="C13" s="14">
        <v>0</v>
      </c>
      <c r="D13" s="14">
        <v>0</v>
      </c>
      <c r="E13" s="15">
        <v>0</v>
      </c>
    </row>
    <row r="14" spans="1:5" x14ac:dyDescent="0.2">
      <c r="A14" s="17" t="s">
        <v>16</v>
      </c>
      <c r="B14" s="18"/>
      <c r="C14" s="19">
        <f>SUM(C15:C23)</f>
        <v>480890202.99000001</v>
      </c>
      <c r="D14" s="19">
        <f t="shared" ref="D14:E14" si="1">SUM(D15:D23)</f>
        <v>503921613.94999993</v>
      </c>
      <c r="E14" s="20">
        <f t="shared" si="1"/>
        <v>503548946.44</v>
      </c>
    </row>
    <row r="15" spans="1:5" x14ac:dyDescent="0.2">
      <c r="A15" s="12"/>
      <c r="B15" s="13" t="s">
        <v>17</v>
      </c>
      <c r="C15" s="14">
        <v>58268449.890000001</v>
      </c>
      <c r="D15" s="14">
        <v>75522334.579999998</v>
      </c>
      <c r="E15" s="15">
        <v>75517463.420000002</v>
      </c>
    </row>
    <row r="16" spans="1:5" x14ac:dyDescent="0.2">
      <c r="A16" s="12"/>
      <c r="B16" s="13" t="s">
        <v>18</v>
      </c>
      <c r="C16" s="14">
        <v>4399955.1500000004</v>
      </c>
      <c r="D16" s="14">
        <v>4691347.1500000004</v>
      </c>
      <c r="E16" s="15">
        <v>4479179.8499999996</v>
      </c>
    </row>
    <row r="17" spans="1:7" x14ac:dyDescent="0.2">
      <c r="A17" s="12"/>
      <c r="B17" s="13" t="s">
        <v>19</v>
      </c>
      <c r="C17" s="14">
        <v>6110501.9500000002</v>
      </c>
      <c r="D17" s="14">
        <v>183786711.97999999</v>
      </c>
      <c r="E17" s="15">
        <v>183722415.55000001</v>
      </c>
    </row>
    <row r="18" spans="1:7" x14ac:dyDescent="0.2">
      <c r="A18" s="12"/>
      <c r="B18" s="13" t="s">
        <v>14</v>
      </c>
      <c r="C18" s="14">
        <v>108000</v>
      </c>
      <c r="D18" s="14">
        <v>113980.26</v>
      </c>
      <c r="E18" s="15">
        <v>102914.02</v>
      </c>
    </row>
    <row r="19" spans="1:7" x14ac:dyDescent="0.2">
      <c r="A19" s="12"/>
      <c r="B19" s="13" t="s">
        <v>20</v>
      </c>
      <c r="C19" s="14">
        <v>4410000</v>
      </c>
      <c r="D19" s="14">
        <v>2457575.0099999998</v>
      </c>
      <c r="E19" s="15">
        <v>2457575.0099999998</v>
      </c>
    </row>
    <row r="20" spans="1:7" x14ac:dyDescent="0.2">
      <c r="A20" s="12"/>
      <c r="B20" s="13" t="s">
        <v>21</v>
      </c>
      <c r="C20" s="14">
        <v>407593296</v>
      </c>
      <c r="D20" s="14">
        <v>237349664.97</v>
      </c>
      <c r="E20" s="15">
        <v>237269398.59</v>
      </c>
    </row>
    <row r="21" spans="1:7" x14ac:dyDescent="0.2">
      <c r="A21" s="12"/>
      <c r="B21" s="13" t="s">
        <v>22</v>
      </c>
      <c r="C21" s="14">
        <v>0</v>
      </c>
      <c r="D21" s="14">
        <v>0</v>
      </c>
      <c r="E21" s="15">
        <v>0</v>
      </c>
    </row>
    <row r="22" spans="1:7" x14ac:dyDescent="0.2">
      <c r="A22" s="12"/>
      <c r="B22" s="13" t="s">
        <v>23</v>
      </c>
      <c r="C22" s="14">
        <v>0</v>
      </c>
      <c r="D22" s="14">
        <v>0</v>
      </c>
      <c r="E22" s="15">
        <v>0</v>
      </c>
    </row>
    <row r="23" spans="1:7" x14ac:dyDescent="0.2">
      <c r="A23" s="12"/>
      <c r="B23" s="13" t="s">
        <v>24</v>
      </c>
      <c r="C23" s="14">
        <v>0</v>
      </c>
      <c r="D23" s="14">
        <v>0</v>
      </c>
      <c r="E23" s="15">
        <v>0</v>
      </c>
    </row>
    <row r="24" spans="1:7" ht="12.75" x14ac:dyDescent="0.2">
      <c r="A24" s="21"/>
      <c r="B24" s="22" t="s">
        <v>25</v>
      </c>
      <c r="C24" s="23">
        <f>+C3-C14</f>
        <v>0</v>
      </c>
      <c r="D24" s="23">
        <f t="shared" ref="D24:E24" si="2">+D3-D14</f>
        <v>29657514.690000057</v>
      </c>
      <c r="E24" s="24">
        <f t="shared" si="2"/>
        <v>29986759.879999995</v>
      </c>
      <c r="F24" s="25"/>
      <c r="G24" s="26"/>
    </row>
    <row r="25" spans="1:7" x14ac:dyDescent="0.2">
      <c r="C25" s="26"/>
      <c r="D25" s="26"/>
      <c r="E25" s="26"/>
    </row>
    <row r="26" spans="1:7" ht="22.5" x14ac:dyDescent="0.2">
      <c r="A26" s="5" t="s">
        <v>1</v>
      </c>
      <c r="B26" s="6"/>
      <c r="C26" s="27" t="s">
        <v>2</v>
      </c>
      <c r="D26" s="27" t="s">
        <v>3</v>
      </c>
      <c r="E26" s="27" t="s">
        <v>4</v>
      </c>
    </row>
    <row r="27" spans="1:7" x14ac:dyDescent="0.2">
      <c r="A27" s="8" t="s">
        <v>26</v>
      </c>
      <c r="B27" s="9"/>
      <c r="C27" s="28">
        <f>SUM(C28:C34)</f>
        <v>0</v>
      </c>
      <c r="D27" s="28">
        <f>SUM(D28:D34)</f>
        <v>5835406.4500000011</v>
      </c>
      <c r="E27" s="29">
        <f>SUM(E28:E34)</f>
        <v>6112379.0899999999</v>
      </c>
    </row>
    <row r="28" spans="1:7" x14ac:dyDescent="0.2">
      <c r="A28" s="12"/>
      <c r="B28" s="13" t="s">
        <v>27</v>
      </c>
      <c r="C28" s="26">
        <v>0</v>
      </c>
      <c r="D28" s="26">
        <v>-7215468.29</v>
      </c>
      <c r="E28" s="30">
        <v>-7215468.29</v>
      </c>
    </row>
    <row r="29" spans="1:7" x14ac:dyDescent="0.2">
      <c r="A29" s="12"/>
      <c r="B29" s="13" t="s">
        <v>28</v>
      </c>
      <c r="C29" s="26">
        <v>0</v>
      </c>
      <c r="D29" s="26">
        <v>0</v>
      </c>
      <c r="E29" s="30">
        <v>0</v>
      </c>
    </row>
    <row r="30" spans="1:7" x14ac:dyDescent="0.2">
      <c r="A30" s="12"/>
      <c r="B30" s="13" t="s">
        <v>29</v>
      </c>
      <c r="C30" s="26">
        <v>0</v>
      </c>
      <c r="D30" s="26">
        <v>0</v>
      </c>
      <c r="E30" s="30">
        <v>0</v>
      </c>
    </row>
    <row r="31" spans="1:7" x14ac:dyDescent="0.2">
      <c r="A31" s="12"/>
      <c r="B31" s="13" t="s">
        <v>30</v>
      </c>
      <c r="C31" s="26">
        <v>0</v>
      </c>
      <c r="D31" s="26">
        <v>3483876.22</v>
      </c>
      <c r="E31" s="30">
        <v>3508638.63</v>
      </c>
    </row>
    <row r="32" spans="1:7" x14ac:dyDescent="0.2">
      <c r="A32" s="12"/>
      <c r="B32" s="13" t="s">
        <v>31</v>
      </c>
      <c r="C32" s="26">
        <v>0</v>
      </c>
      <c r="D32" s="26">
        <v>5291596.58</v>
      </c>
      <c r="E32" s="30">
        <v>5543806.8099999996</v>
      </c>
    </row>
    <row r="33" spans="1:5" x14ac:dyDescent="0.2">
      <c r="A33" s="12"/>
      <c r="B33" s="13" t="s">
        <v>32</v>
      </c>
      <c r="C33" s="26">
        <v>0</v>
      </c>
      <c r="D33" s="26">
        <v>0</v>
      </c>
      <c r="E33" s="30">
        <v>0</v>
      </c>
    </row>
    <row r="34" spans="1:5" x14ac:dyDescent="0.2">
      <c r="A34" s="12"/>
      <c r="B34" s="13" t="s">
        <v>33</v>
      </c>
      <c r="C34" s="26">
        <v>0</v>
      </c>
      <c r="D34" s="26">
        <v>4275401.9400000004</v>
      </c>
      <c r="E34" s="30">
        <v>4275401.9400000004</v>
      </c>
    </row>
    <row r="35" spans="1:5" x14ac:dyDescent="0.2">
      <c r="A35" s="17" t="s">
        <v>34</v>
      </c>
      <c r="B35" s="13"/>
      <c r="C35" s="31">
        <f>+C36+C37+C38</f>
        <v>0</v>
      </c>
      <c r="D35" s="31">
        <f t="shared" ref="D35:E35" si="3">+D36+D37+D38</f>
        <v>23822108.239999998</v>
      </c>
      <c r="E35" s="32">
        <f t="shared" si="3"/>
        <v>23874380.789999999</v>
      </c>
    </row>
    <row r="36" spans="1:5" x14ac:dyDescent="0.2">
      <c r="A36" s="12"/>
      <c r="B36" s="13" t="s">
        <v>31</v>
      </c>
      <c r="C36" s="26">
        <v>0</v>
      </c>
      <c r="D36" s="26">
        <v>23822108.239999998</v>
      </c>
      <c r="E36" s="30">
        <v>23874380.789999999</v>
      </c>
    </row>
    <row r="37" spans="1:5" x14ac:dyDescent="0.2">
      <c r="A37" s="33"/>
      <c r="B37" s="4" t="s">
        <v>32</v>
      </c>
      <c r="C37" s="26">
        <v>0</v>
      </c>
      <c r="D37" s="26">
        <v>0</v>
      </c>
      <c r="E37" s="30">
        <v>0</v>
      </c>
    </row>
    <row r="38" spans="1:5" x14ac:dyDescent="0.2">
      <c r="A38" s="33"/>
      <c r="B38" s="4" t="s">
        <v>35</v>
      </c>
      <c r="C38" s="26">
        <v>0</v>
      </c>
      <c r="D38" s="26">
        <v>0</v>
      </c>
      <c r="E38" s="30">
        <v>0</v>
      </c>
    </row>
    <row r="39" spans="1:5" x14ac:dyDescent="0.2">
      <c r="A39" s="21"/>
      <c r="B39" s="22" t="s">
        <v>25</v>
      </c>
      <c r="C39" s="23">
        <f>+C27+C35</f>
        <v>0</v>
      </c>
      <c r="D39" s="23">
        <f t="shared" ref="D39:E39" si="4">+D27+D35</f>
        <v>29657514.689999998</v>
      </c>
      <c r="E39" s="24">
        <f t="shared" si="4"/>
        <v>29986759.879999999</v>
      </c>
    </row>
    <row r="40" spans="1:5" x14ac:dyDescent="0.2">
      <c r="A40" s="4" t="s">
        <v>36</v>
      </c>
    </row>
  </sheetData>
  <mergeCells count="3">
    <mergeCell ref="A1:E1"/>
    <mergeCell ref="A2:B2"/>
    <mergeCell ref="A26:B26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 cadena</dc:creator>
  <cp:lastModifiedBy>magda cadena</cp:lastModifiedBy>
  <dcterms:created xsi:type="dcterms:W3CDTF">2021-04-22T18:09:18Z</dcterms:created>
  <dcterms:modified xsi:type="dcterms:W3CDTF">2021-04-22T18:11:14Z</dcterms:modified>
</cp:coreProperties>
</file>