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1-contable/excel/"/>
    </mc:Choice>
  </mc:AlternateContent>
  <xr:revisionPtr revIDLastSave="0" documentId="8_{D20B9592-D64C-43E7-BF6C-817B65F964CF}" xr6:coauthVersionLast="46" xr6:coauthVersionMax="46" xr10:uidLastSave="{00000000-0000-0000-0000-000000000000}"/>
  <bookViews>
    <workbookView xWindow="-120" yWindow="-120" windowWidth="29040" windowHeight="15840" xr2:uid="{13FBB1C9-B8F9-4537-9B10-AD91B4A81834}"/>
  </bookViews>
  <sheets>
    <sheet name="ES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'ESF '!$B$3:$H$40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G15" i="1"/>
  <c r="H15" i="1"/>
  <c r="C27" i="1"/>
  <c r="D27" i="1"/>
  <c r="G27" i="1"/>
  <c r="H27" i="1"/>
  <c r="C29" i="1"/>
  <c r="D29" i="1"/>
  <c r="G31" i="1"/>
  <c r="H31" i="1"/>
  <c r="G36" i="1"/>
  <c r="H36" i="1"/>
  <c r="G43" i="1"/>
  <c r="H43" i="1"/>
  <c r="H47" i="1" s="1"/>
  <c r="H49" i="1" s="1"/>
  <c r="G47" i="1"/>
  <c r="G49" i="1" s="1"/>
</calcChain>
</file>

<file path=xl/sharedStrings.xml><?xml version="1.0" encoding="utf-8"?>
<sst xmlns="http://schemas.openxmlformats.org/spreadsheetml/2006/main" count="66" uniqueCount="65">
  <si>
    <t>Director Administrativo</t>
  </si>
  <si>
    <t xml:space="preserve">Director General </t>
  </si>
  <si>
    <t>C.P. Cecilio Zamarripa Aguirre</t>
  </si>
  <si>
    <t>Ing. Pedro Peredo Medina</t>
  </si>
  <si>
    <t>___________________________</t>
  </si>
  <si>
    <t>“Bajo protesta de decir verdad declaramos que los Estados Financieros y sus notas, son razonablemente correctos y son responsabilidad del emisor”.</t>
  </si>
  <si>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</si>
  <si>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</si>
  <si>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</si>
  <si>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</si>
  <si>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 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</si>
  <si>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</si>
  <si>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</si>
  <si>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</si>
  <si>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</si>
  <si>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</si>
  <si>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</si>
  <si>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</si>
  <si>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</si>
  <si>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</si>
  <si>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</si>
  <si>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</si>
  <si>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Total Activo</t>
  </si>
  <si>
    <t>Total del Pasivo</t>
  </si>
  <si>
    <t>Total de Activo No Circulante</t>
  </si>
  <si>
    <t>Total de Pasivo No Circulante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</si>
  <si>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</si>
  <si>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</si>
  <si>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</si>
  <si>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</si>
  <si>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</si>
  <si>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</si>
  <si>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</si>
  <si>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</si>
  <si>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</si>
  <si>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</si>
  <si>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</si>
  <si>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</si>
  <si>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</si>
  <si>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</si>
  <si>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</si>
  <si>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</si>
  <si>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</si>
  <si>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>Total de Pasivo Circulante</t>
  </si>
  <si>
    <t>Total de Activo Circulante</t>
  </si>
  <si>
    <t>Otros Pasivos a Corto Plazo</t>
  </si>
  <si>
    <t>Provisiones a Corto Plazo</t>
  </si>
  <si>
    <t>Otros Activos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</si>
  <si>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</si>
  <si>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</si>
  <si>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</si>
  <si>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</si>
  <si>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</si>
  <si>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</si>
  <si>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</si>
  <si>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</si>
  <si>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</si>
  <si>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</si>
  <si>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</si>
  <si>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</si>
  <si>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</si>
  <si>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</si>
  <si>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</si>
  <si>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</si>
  <si>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Cuenta Pública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Instituto de Infraestructura Fisica Educativa  de Guanajuato
Estado de Situación Financiera
Al 31 de Marzo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</si>
</sst>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4" fontId="2" fillId="0" borderId="0" xfId="2" applyNumberFormat="1" applyAlignment="1" applyProtection="1">
      <alignment vertical="top"/>
      <protection locked="0"/>
    </xf>
    <xf numFmtId="0" fontId="2" fillId="0" borderId="0" xfId="2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43" fontId="2" fillId="2" borderId="0" xfId="1" applyFont="1" applyFill="1" applyAlignment="1">
      <alignment vertical="top"/>
    </xf>
    <xf numFmtId="0" fontId="5" fillId="0" borderId="0" xfId="0" applyFont="1" applyAlignment="1">
      <alignment horizontal="center"/>
    </xf>
    <xf numFmtId="43" fontId="2" fillId="2" borderId="0" xfId="1" applyFont="1" applyFill="1"/>
    <xf numFmtId="0" fontId="5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4" fontId="2" fillId="0" borderId="1" xfId="2" applyNumberFormat="1" applyBorder="1" applyAlignment="1" applyProtection="1">
      <alignment vertical="top"/>
      <protection locked="0"/>
    </xf>
    <xf numFmtId="4" fontId="2" fillId="0" borderId="2" xfId="2" applyNumberFormat="1" applyBorder="1" applyAlignment="1" applyProtection="1">
      <alignment vertical="top"/>
      <protection locked="0"/>
    </xf>
    <xf numFmtId="0" fontId="2" fillId="0" borderId="2" xfId="2" applyBorder="1" applyAlignment="1" applyProtection="1">
      <alignment vertical="top" wrapText="1"/>
      <protection locked="0"/>
    </xf>
    <xf numFmtId="0" fontId="2" fillId="0" borderId="3" xfId="2" applyBorder="1" applyAlignment="1" applyProtection="1">
      <alignment vertical="top" wrapText="1"/>
      <protection locked="0"/>
    </xf>
    <xf numFmtId="3" fontId="6" fillId="0" borderId="4" xfId="3" applyNumberFormat="1" applyFont="1" applyBorder="1" applyAlignment="1" applyProtection="1">
      <alignment vertical="top" wrapText="1"/>
      <protection locked="0"/>
    </xf>
    <xf numFmtId="3" fontId="6" fillId="0" borderId="0" xfId="3" applyNumberFormat="1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2" fillId="0" borderId="5" xfId="2" applyBorder="1" applyAlignment="1" applyProtection="1">
      <alignment vertical="top" wrapText="1"/>
      <protection locked="0"/>
    </xf>
    <xf numFmtId="3" fontId="2" fillId="0" borderId="4" xfId="3" applyNumberFormat="1" applyFont="1" applyBorder="1" applyAlignment="1" applyProtection="1">
      <alignment vertical="top" wrapText="1"/>
      <protection locked="0"/>
    </xf>
    <xf numFmtId="3" fontId="2" fillId="0" borderId="0" xfId="3" applyNumberFormat="1" applyFont="1" applyAlignment="1" applyProtection="1">
      <alignment vertical="top" wrapText="1"/>
      <protection locked="0"/>
    </xf>
    <xf numFmtId="0" fontId="2" fillId="0" borderId="0" xfId="2" applyAlignment="1" applyProtection="1">
      <alignment horizontal="left" vertical="top" wrapText="1"/>
      <protection locked="0"/>
    </xf>
    <xf numFmtId="0" fontId="7" fillId="0" borderId="0" xfId="2" applyFont="1" applyAlignment="1" applyProtection="1">
      <alignment horizontal="left" vertical="top" wrapText="1"/>
      <protection locked="0"/>
    </xf>
    <xf numFmtId="0" fontId="2" fillId="0" borderId="5" xfId="2" applyBorder="1" applyAlignment="1" applyProtection="1">
      <alignment vertical="top"/>
      <protection locked="0"/>
    </xf>
    <xf numFmtId="164" fontId="2" fillId="0" borderId="0" xfId="3" applyNumberFormat="1" applyFont="1" applyAlignment="1" applyProtection="1">
      <alignment vertical="top" wrapText="1"/>
      <protection locked="0"/>
    </xf>
    <xf numFmtId="0" fontId="8" fillId="0" borderId="0" xfId="2" applyFont="1" applyAlignment="1" applyProtection="1">
      <alignment horizontal="center" vertical="top"/>
      <protection locked="0"/>
    </xf>
    <xf numFmtId="3" fontId="3" fillId="0" borderId="0" xfId="2" applyNumberFormat="1" applyFont="1" applyAlignment="1" applyProtection="1">
      <alignment vertical="top"/>
      <protection locked="0"/>
    </xf>
    <xf numFmtId="0" fontId="2" fillId="0" borderId="0" xfId="2" applyAlignment="1" applyProtection="1">
      <alignment horizontal="center" vertical="top"/>
      <protection locked="0"/>
    </xf>
    <xf numFmtId="164" fontId="6" fillId="0" borderId="0" xfId="3" applyNumberFormat="1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2" fillId="0" borderId="0" xfId="2" applyAlignment="1" applyProtection="1">
      <alignment vertical="top"/>
      <protection locked="0"/>
    </xf>
    <xf numFmtId="0" fontId="6" fillId="0" borderId="5" xfId="2" applyFont="1" applyBorder="1" applyAlignment="1" applyProtection="1">
      <alignment horizontal="left" vertical="top" wrapText="1"/>
      <protection locked="0"/>
    </xf>
    <xf numFmtId="3" fontId="2" fillId="0" borderId="0" xfId="2" applyNumberFormat="1" applyAlignment="1" applyProtection="1">
      <alignment vertical="top" wrapText="1"/>
      <protection locked="0"/>
    </xf>
    <xf numFmtId="0" fontId="7" fillId="0" borderId="5" xfId="2" applyFont="1" applyBorder="1" applyAlignment="1" applyProtection="1">
      <alignment horizontal="left"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2" fillId="0" borderId="5" xfId="2" applyBorder="1" applyAlignment="1" applyProtection="1">
      <alignment horizontal="left" vertical="top" wrapText="1"/>
      <protection locked="0"/>
    </xf>
    <xf numFmtId="0" fontId="2" fillId="0" borderId="0" xfId="2" applyAlignment="1" applyProtection="1">
      <alignment horizontal="left" vertical="top"/>
      <protection locked="0"/>
    </xf>
    <xf numFmtId="4" fontId="2" fillId="0" borderId="4" xfId="2" applyNumberFormat="1" applyBorder="1" applyAlignment="1" applyProtection="1">
      <alignment vertical="top"/>
      <protection locked="0"/>
    </xf>
    <xf numFmtId="4" fontId="6" fillId="0" borderId="0" xfId="3" applyNumberFormat="1" applyFont="1" applyAlignment="1" applyProtection="1">
      <alignment vertical="top" wrapText="1"/>
      <protection locked="0"/>
    </xf>
    <xf numFmtId="0" fontId="6" fillId="0" borderId="5" xfId="2" applyFont="1" applyBorder="1" applyAlignment="1" applyProtection="1">
      <alignment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left" vertical="center" wrapText="1" indent="4"/>
      <protection locked="0"/>
    </xf>
    <xf numFmtId="0" fontId="6" fillId="0" borderId="7" xfId="2" applyFont="1" applyBorder="1" applyAlignment="1" applyProtection="1">
      <alignment horizontal="left" vertical="center" wrapText="1" indent="4"/>
      <protection locked="0"/>
    </xf>
    <xf numFmtId="0" fontId="6" fillId="0" borderId="7" xfId="2" applyFont="1" applyBorder="1" applyAlignment="1" applyProtection="1">
      <alignment horizontal="left" vertical="top" wrapText="1"/>
      <protection locked="0"/>
    </xf>
    <xf numFmtId="0" fontId="6" fillId="0" borderId="7" xfId="2" applyFont="1" applyBorder="1" applyAlignment="1" applyProtection="1">
      <alignment horizontal="center" vertical="top"/>
      <protection locked="0"/>
    </xf>
    <xf numFmtId="0" fontId="6" fillId="0" borderId="8" xfId="2" applyFont="1" applyBorder="1" applyAlignment="1" applyProtection="1">
      <alignment horizontal="left" vertical="top" wrapText="1"/>
      <protection locked="0"/>
    </xf>
    <xf numFmtId="0" fontId="6" fillId="3" borderId="6" xfId="2" applyFont="1" applyFill="1" applyBorder="1" applyAlignment="1" applyProtection="1">
      <alignment horizontal="center" vertical="center" wrapText="1"/>
      <protection locked="0"/>
    </xf>
    <xf numFmtId="0" fontId="6" fillId="3" borderId="7" xfId="2" applyFont="1" applyFill="1" applyBorder="1" applyAlignment="1" applyProtection="1">
      <alignment horizontal="center" vertical="center" wrapText="1"/>
      <protection locked="0"/>
    </xf>
    <xf numFmtId="0" fontId="6" fillId="3" borderId="8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 4 2 2 2" xfId="3" xr:uid="{49E72E86-D0CE-4A56-B66D-047BBA6DABFA}"/>
    <cellStyle name="Normal" xfId="0" builtinId="0"/>
    <cellStyle name="Normal 2 2" xfId="2" xr:uid="{311D6912-D5CE-46F3-920A-43FDEE7CC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3DE7-7C97-473B-8DF1-800375C7720D}">
  <sheetPr>
    <tabColor rgb="FF38C865"/>
    <pageSetUpPr fitToPage="1"/>
  </sheetPr>
  <dimension ref="B1:I60"/>
  <sheetViews>
    <sheetView showGridLines="0" tabSelected="1" zoomScaleNormal="100" zoomScaleSheetLayoutView="100" workbookViewId="0">
      <selection activeCell="F22" sqref="F22"/>
    </sheetView>
  </sheetViews>
  <sheetFormatPr baseColWidth="10" defaultColWidth="12" defaultRowHeight="11.25" x14ac:dyDescent="0.2"/>
  <cols>
    <col min="1" max="1" width="12" style="1"/>
    <col min="2" max="2" width="61.83203125" style="3" customWidth="1"/>
    <col min="3" max="3" width="14.83203125" style="3" customWidth="1"/>
    <col min="4" max="4" width="14.83203125" style="2" customWidth="1"/>
    <col min="5" max="5" width="1" style="2" customWidth="1"/>
    <col min="6" max="6" width="61.83203125" style="2" customWidth="1"/>
    <col min="7" max="8" width="14.83203125" style="2" customWidth="1"/>
    <col min="9" max="16384" width="12" style="1"/>
  </cols>
  <sheetData>
    <row r="1" spans="2:8" s="1" customFormat="1" ht="12.75" x14ac:dyDescent="0.2">
      <c r="B1" s="5"/>
      <c r="C1" s="5"/>
      <c r="D1" s="4"/>
      <c r="E1" s="4"/>
      <c r="F1" s="4"/>
      <c r="G1" s="4"/>
      <c r="H1" s="4"/>
    </row>
    <row r="2" spans="2:8" s="1" customFormat="1" ht="63" customHeight="1" x14ac:dyDescent="0.2">
      <c r="B2" s="53" t="s">
        <v>64</v>
      </c>
      <c r="C2" s="52"/>
      <c r="D2" s="52"/>
      <c r="E2" s="52"/>
      <c r="F2" s="52"/>
      <c r="G2" s="52"/>
      <c r="H2" s="51"/>
    </row>
    <row r="3" spans="2:8" s="38" customFormat="1" ht="12.75" x14ac:dyDescent="0.2">
      <c r="B3" s="50" t="s">
        <v>63</v>
      </c>
      <c r="C3" s="47">
        <v>2021</v>
      </c>
      <c r="D3" s="47">
        <v>2020</v>
      </c>
      <c r="E3" s="49"/>
      <c r="F3" s="48" t="s">
        <v>62</v>
      </c>
      <c r="G3" s="47">
        <v>2021</v>
      </c>
      <c r="H3" s="46">
        <v>2020</v>
      </c>
    </row>
    <row r="4" spans="2:8" s="38" customFormat="1" ht="12.75" x14ac:dyDescent="0.2">
      <c r="B4" s="35"/>
      <c r="C4" s="45"/>
      <c r="D4" s="45"/>
      <c r="E4" s="33"/>
      <c r="F4" s="21"/>
      <c r="G4" s="45"/>
      <c r="H4" s="44"/>
    </row>
    <row r="5" spans="2:8" s="1" customFormat="1" ht="12.75" x14ac:dyDescent="0.2">
      <c r="B5" s="43" t="s">
        <v>61</v>
      </c>
      <c r="C5" s="42"/>
      <c r="D5" s="42"/>
      <c r="E5" s="34"/>
      <c r="F5" s="21" t="s">
        <v>60</v>
      </c>
      <c r="G5" s="42"/>
      <c r="H5" s="41"/>
    </row>
    <row r="6" spans="2:8" s="1" customFormat="1" ht="12.75" x14ac:dyDescent="0.2">
      <c r="B6" s="39" t="s">
        <v>59</v>
      </c>
      <c r="C6" s="24">
        <v>123835288.18000001</v>
      </c>
      <c r="D6" s="24">
        <v>126479791.84</v>
      </c>
      <c r="E6" s="31"/>
      <c r="F6" s="25" t="s">
        <v>58</v>
      </c>
      <c r="G6" s="24">
        <v>13914929.199999999</v>
      </c>
      <c r="H6" s="23">
        <v>17617945.23</v>
      </c>
    </row>
    <row r="7" spans="2:8" s="1" customFormat="1" ht="12.75" x14ac:dyDescent="0.2">
      <c r="B7" s="39" t="s">
        <v>57</v>
      </c>
      <c r="C7" s="24">
        <v>12645722.65</v>
      </c>
      <c r="D7" s="24">
        <v>14020407.9</v>
      </c>
      <c r="E7" s="31"/>
      <c r="F7" s="25" t="s">
        <v>56</v>
      </c>
      <c r="G7" s="24">
        <v>0</v>
      </c>
      <c r="H7" s="23">
        <v>0</v>
      </c>
    </row>
    <row r="8" spans="2:8" s="1" customFormat="1" ht="12.75" x14ac:dyDescent="0.2">
      <c r="B8" s="39" t="s">
        <v>55</v>
      </c>
      <c r="C8" s="24">
        <v>15169572.59</v>
      </c>
      <c r="D8" s="24">
        <v>52672223.490000002</v>
      </c>
      <c r="E8" s="31"/>
      <c r="F8" s="25" t="s">
        <v>54</v>
      </c>
      <c r="G8" s="24">
        <v>0</v>
      </c>
      <c r="H8" s="23">
        <v>0</v>
      </c>
    </row>
    <row r="9" spans="2:8" s="1" customFormat="1" ht="12.75" x14ac:dyDescent="0.2">
      <c r="B9" s="39" t="s">
        <v>53</v>
      </c>
      <c r="C9" s="24">
        <v>0</v>
      </c>
      <c r="D9" s="24">
        <v>0</v>
      </c>
      <c r="E9" s="31"/>
      <c r="F9" s="25" t="s">
        <v>52</v>
      </c>
      <c r="G9" s="24">
        <v>0</v>
      </c>
      <c r="H9" s="23">
        <v>0</v>
      </c>
    </row>
    <row r="10" spans="2:8" s="1" customFormat="1" ht="12.75" x14ac:dyDescent="0.2">
      <c r="B10" s="39" t="s">
        <v>51</v>
      </c>
      <c r="C10" s="24">
        <v>0</v>
      </c>
      <c r="D10" s="24">
        <v>0</v>
      </c>
      <c r="E10" s="31"/>
      <c r="F10" s="25" t="s">
        <v>50</v>
      </c>
      <c r="G10" s="24">
        <v>0</v>
      </c>
      <c r="H10" s="23">
        <v>0</v>
      </c>
    </row>
    <row r="11" spans="2:8" s="1" customFormat="1" ht="13.5" customHeight="1" x14ac:dyDescent="0.2">
      <c r="B11" s="39" t="s">
        <v>49</v>
      </c>
      <c r="C11" s="24">
        <v>0</v>
      </c>
      <c r="D11" s="24">
        <v>0</v>
      </c>
      <c r="E11" s="31"/>
      <c r="F11" s="25" t="s">
        <v>48</v>
      </c>
      <c r="G11" s="24">
        <v>1635090349.1500001</v>
      </c>
      <c r="H11" s="23">
        <v>1571114093.24</v>
      </c>
    </row>
    <row r="12" spans="2:8" s="1" customFormat="1" ht="12.75" x14ac:dyDescent="0.2">
      <c r="B12" s="39" t="s">
        <v>47</v>
      </c>
      <c r="C12" s="24">
        <v>1625459861.2</v>
      </c>
      <c r="D12" s="24">
        <v>1562852882.46</v>
      </c>
      <c r="E12" s="31"/>
      <c r="F12" s="25" t="s">
        <v>46</v>
      </c>
      <c r="G12" s="24">
        <v>0</v>
      </c>
      <c r="H12" s="23">
        <v>0</v>
      </c>
    </row>
    <row r="13" spans="2:8" s="1" customFormat="1" ht="12.75" x14ac:dyDescent="0.2">
      <c r="B13" s="39"/>
      <c r="C13" s="24"/>
      <c r="D13" s="24"/>
      <c r="E13" s="31"/>
      <c r="F13" s="25" t="s">
        <v>45</v>
      </c>
      <c r="G13" s="24">
        <v>0</v>
      </c>
      <c r="H13" s="23">
        <v>0</v>
      </c>
    </row>
    <row r="14" spans="2:8" s="1" customFormat="1" ht="12.75" x14ac:dyDescent="0.2">
      <c r="B14" s="37" t="s">
        <v>44</v>
      </c>
      <c r="C14" s="20">
        <f>SUM(C6:C12)</f>
        <v>1777110444.6200001</v>
      </c>
      <c r="D14" s="20">
        <f>SUM(D6:D12)</f>
        <v>1756025305.6900001</v>
      </c>
      <c r="E14" s="31"/>
      <c r="F14" s="25"/>
      <c r="G14" s="20"/>
      <c r="H14" s="19"/>
    </row>
    <row r="15" spans="2:8" s="1" customFormat="1" ht="12.75" x14ac:dyDescent="0.2">
      <c r="B15" s="35"/>
      <c r="C15" s="20"/>
      <c r="D15" s="20"/>
      <c r="E15" s="33"/>
      <c r="F15" s="26" t="s">
        <v>43</v>
      </c>
      <c r="G15" s="20">
        <f>SUM(G6:G13)</f>
        <v>1649005278.3500001</v>
      </c>
      <c r="H15" s="19">
        <f>SUM(H6:H13)</f>
        <v>1588732038.47</v>
      </c>
    </row>
    <row r="16" spans="2:8" s="1" customFormat="1" ht="12.75" x14ac:dyDescent="0.2">
      <c r="B16" s="35" t="s">
        <v>42</v>
      </c>
      <c r="C16" s="24"/>
      <c r="D16" s="24"/>
      <c r="E16" s="31"/>
      <c r="F16" s="21"/>
      <c r="G16" s="20"/>
      <c r="H16" s="19"/>
    </row>
    <row r="17" spans="2:9" s="1" customFormat="1" ht="12.75" x14ac:dyDescent="0.2">
      <c r="B17" s="39" t="s">
        <v>41</v>
      </c>
      <c r="C17" s="24">
        <v>0</v>
      </c>
      <c r="D17" s="24">
        <v>0</v>
      </c>
      <c r="E17" s="33"/>
      <c r="F17" s="21" t="s">
        <v>40</v>
      </c>
      <c r="G17" s="20"/>
      <c r="H17" s="19"/>
    </row>
    <row r="18" spans="2:9" s="1" customFormat="1" ht="12.75" x14ac:dyDescent="0.2">
      <c r="B18" s="39" t="s">
        <v>39</v>
      </c>
      <c r="C18" s="24">
        <v>0</v>
      </c>
      <c r="D18" s="24">
        <v>0</v>
      </c>
      <c r="E18" s="31"/>
      <c r="F18" s="25" t="s">
        <v>38</v>
      </c>
      <c r="G18" s="24">
        <v>0</v>
      </c>
      <c r="H18" s="23">
        <v>0</v>
      </c>
    </row>
    <row r="19" spans="2:9" s="1" customFormat="1" ht="25.5" x14ac:dyDescent="0.2">
      <c r="B19" s="39" t="s">
        <v>37</v>
      </c>
      <c r="C19" s="24">
        <v>2898480436.0700002</v>
      </c>
      <c r="D19" s="24">
        <v>2809160036.1599998</v>
      </c>
      <c r="E19" s="31"/>
      <c r="F19" s="25" t="s">
        <v>36</v>
      </c>
      <c r="G19" s="24">
        <v>0</v>
      </c>
      <c r="H19" s="23">
        <v>0</v>
      </c>
    </row>
    <row r="20" spans="2:9" s="1" customFormat="1" ht="12.75" x14ac:dyDescent="0.2">
      <c r="B20" s="39" t="s">
        <v>35</v>
      </c>
      <c r="C20" s="24">
        <v>38976643.159999996</v>
      </c>
      <c r="D20" s="24">
        <v>38976643.159999996</v>
      </c>
      <c r="E20" s="31"/>
      <c r="F20" s="25" t="s">
        <v>34</v>
      </c>
      <c r="G20" s="24">
        <v>0</v>
      </c>
      <c r="H20" s="23">
        <v>0</v>
      </c>
    </row>
    <row r="21" spans="2:9" s="1" customFormat="1" ht="12.75" x14ac:dyDescent="0.2">
      <c r="B21" s="39" t="s">
        <v>33</v>
      </c>
      <c r="C21" s="24">
        <v>0</v>
      </c>
      <c r="D21" s="24">
        <v>0</v>
      </c>
      <c r="E21" s="31"/>
      <c r="F21" s="25" t="s">
        <v>32</v>
      </c>
      <c r="G21" s="24">
        <v>0</v>
      </c>
      <c r="H21" s="23">
        <v>0</v>
      </c>
    </row>
    <row r="22" spans="2:9" s="1" customFormat="1" ht="25.5" x14ac:dyDescent="0.2">
      <c r="B22" s="39" t="s">
        <v>31</v>
      </c>
      <c r="C22" s="24">
        <v>-32051150.75</v>
      </c>
      <c r="D22" s="24">
        <v>-32051150.75</v>
      </c>
      <c r="E22" s="31"/>
      <c r="F22" s="40" t="s">
        <v>30</v>
      </c>
      <c r="G22" s="24">
        <v>0</v>
      </c>
      <c r="H22" s="23">
        <v>0</v>
      </c>
    </row>
    <row r="23" spans="2:9" s="1" customFormat="1" ht="12.75" x14ac:dyDescent="0.2">
      <c r="B23" s="39" t="s">
        <v>29</v>
      </c>
      <c r="C23" s="24">
        <v>0</v>
      </c>
      <c r="D23" s="24">
        <v>0</v>
      </c>
      <c r="E23" s="31"/>
      <c r="F23" s="25" t="s">
        <v>28</v>
      </c>
      <c r="G23" s="24">
        <v>0</v>
      </c>
      <c r="H23" s="23">
        <v>0</v>
      </c>
    </row>
    <row r="24" spans="2:9" s="1" customFormat="1" ht="12.75" x14ac:dyDescent="0.2">
      <c r="B24" s="39" t="s">
        <v>27</v>
      </c>
      <c r="C24" s="24">
        <v>0</v>
      </c>
      <c r="D24" s="24">
        <v>0</v>
      </c>
      <c r="E24" s="33"/>
      <c r="F24" s="25"/>
      <c r="G24" s="24"/>
      <c r="H24" s="23"/>
    </row>
    <row r="25" spans="2:9" s="1" customFormat="1" ht="12.75" x14ac:dyDescent="0.2">
      <c r="B25" s="39" t="s">
        <v>26</v>
      </c>
      <c r="C25" s="24">
        <v>0</v>
      </c>
      <c r="D25" s="24">
        <v>0</v>
      </c>
      <c r="E25" s="31"/>
      <c r="F25" s="26" t="s">
        <v>25</v>
      </c>
      <c r="G25" s="20">
        <v>0</v>
      </c>
      <c r="H25" s="19">
        <v>0</v>
      </c>
    </row>
    <row r="26" spans="2:9" s="38" customFormat="1" ht="12.75" x14ac:dyDescent="0.2">
      <c r="B26" s="39"/>
      <c r="C26" s="24"/>
      <c r="D26" s="24"/>
      <c r="E26" s="33"/>
      <c r="F26" s="25"/>
      <c r="G26" s="20"/>
      <c r="H26" s="19"/>
    </row>
    <row r="27" spans="2:9" s="1" customFormat="1" ht="12.75" x14ac:dyDescent="0.2">
      <c r="B27" s="37" t="s">
        <v>24</v>
      </c>
      <c r="C27" s="20">
        <f>SUM(C17:C25)</f>
        <v>2905405928.48</v>
      </c>
      <c r="D27" s="20">
        <f>SUM(D17:D25)</f>
        <v>2816085528.5699997</v>
      </c>
      <c r="E27" s="31"/>
      <c r="F27" s="21" t="s">
        <v>23</v>
      </c>
      <c r="G27" s="20">
        <f>SUM(G25+G15)</f>
        <v>1649005278.3500001</v>
      </c>
      <c r="H27" s="19">
        <f>SUM(H15+H25)</f>
        <v>1588732038.47</v>
      </c>
    </row>
    <row r="28" spans="2:9" s="1" customFormat="1" ht="12.75" x14ac:dyDescent="0.2">
      <c r="B28" s="35"/>
      <c r="C28" s="36"/>
      <c r="D28" s="36"/>
      <c r="E28" s="34"/>
      <c r="F28" s="21"/>
      <c r="G28" s="20"/>
      <c r="H28" s="19"/>
    </row>
    <row r="29" spans="2:9" s="1" customFormat="1" ht="12.75" x14ac:dyDescent="0.2">
      <c r="B29" s="35" t="s">
        <v>22</v>
      </c>
      <c r="C29" s="20">
        <f>C14+C27</f>
        <v>4682516373.1000004</v>
      </c>
      <c r="D29" s="20">
        <f>D14+D27</f>
        <v>4572110834.2600002</v>
      </c>
      <c r="E29" s="34"/>
      <c r="F29" s="21" t="s">
        <v>21</v>
      </c>
      <c r="G29" s="20"/>
      <c r="H29" s="19"/>
    </row>
    <row r="30" spans="2:9" s="1" customFormat="1" ht="12.75" x14ac:dyDescent="0.2">
      <c r="B30" s="22"/>
      <c r="C30" s="5"/>
      <c r="D30" s="4"/>
      <c r="E30" s="33"/>
      <c r="F30" s="21"/>
      <c r="G30" s="20"/>
      <c r="H30" s="19"/>
    </row>
    <row r="31" spans="2:9" s="1" customFormat="1" ht="12.75" x14ac:dyDescent="0.2">
      <c r="B31" s="27"/>
      <c r="C31" s="28"/>
      <c r="D31" s="28"/>
      <c r="E31" s="31"/>
      <c r="F31" s="26" t="s">
        <v>20</v>
      </c>
      <c r="G31" s="20">
        <f>SUM(G32:G34)</f>
        <v>3074223633.6799998</v>
      </c>
      <c r="H31" s="19">
        <f>SUM(H32:H34)</f>
        <v>3021808755.1999998</v>
      </c>
      <c r="I31" s="30"/>
    </row>
    <row r="32" spans="2:9" s="1" customFormat="1" ht="12.75" x14ac:dyDescent="0.2">
      <c r="B32" s="27"/>
      <c r="C32" s="28"/>
      <c r="D32" s="28"/>
      <c r="E32" s="31"/>
      <c r="F32" s="25" t="s">
        <v>19</v>
      </c>
      <c r="G32" s="24">
        <v>3074223633.6799998</v>
      </c>
      <c r="H32" s="23">
        <v>3021808755.1999998</v>
      </c>
    </row>
    <row r="33" spans="2:9" s="1" customFormat="1" ht="12.75" x14ac:dyDescent="0.2">
      <c r="B33" s="27"/>
      <c r="C33" s="28"/>
      <c r="D33" s="28"/>
      <c r="E33" s="31"/>
      <c r="F33" s="25" t="s">
        <v>18</v>
      </c>
      <c r="G33" s="24">
        <v>0</v>
      </c>
      <c r="H33" s="23">
        <v>0</v>
      </c>
    </row>
    <row r="34" spans="2:9" s="1" customFormat="1" ht="12.75" x14ac:dyDescent="0.2">
      <c r="B34" s="27"/>
      <c r="C34" s="28"/>
      <c r="D34" s="28"/>
      <c r="E34" s="31"/>
      <c r="F34" s="25" t="s">
        <v>17</v>
      </c>
      <c r="G34" s="24">
        <v>0</v>
      </c>
      <c r="H34" s="23">
        <v>0</v>
      </c>
    </row>
    <row r="35" spans="2:9" s="1" customFormat="1" ht="12.75" x14ac:dyDescent="0.2">
      <c r="B35" s="27"/>
      <c r="C35" s="28"/>
      <c r="D35" s="28"/>
      <c r="E35" s="33"/>
      <c r="F35" s="25"/>
      <c r="G35" s="24"/>
      <c r="H35" s="23"/>
    </row>
    <row r="36" spans="2:9" s="1" customFormat="1" ht="12.75" x14ac:dyDescent="0.2">
      <c r="B36" s="27"/>
      <c r="C36" s="28"/>
      <c r="D36" s="28"/>
      <c r="E36" s="31"/>
      <c r="F36" s="26" t="s">
        <v>16</v>
      </c>
      <c r="G36" s="20">
        <f>SUM(G37:G41)</f>
        <v>-40712538.93</v>
      </c>
      <c r="H36" s="19">
        <f>SUM(H37:H41)</f>
        <v>-38429959.410000004</v>
      </c>
    </row>
    <row r="37" spans="2:9" s="1" customFormat="1" ht="12.75" x14ac:dyDescent="0.2">
      <c r="B37" s="27"/>
      <c r="C37" s="28"/>
      <c r="D37" s="28"/>
      <c r="E37" s="31"/>
      <c r="F37" s="25" t="s">
        <v>15</v>
      </c>
      <c r="G37" s="24">
        <v>4409750.5</v>
      </c>
      <c r="H37" s="23">
        <v>4113209.28</v>
      </c>
    </row>
    <row r="38" spans="2:9" s="1" customFormat="1" ht="12.75" x14ac:dyDescent="0.2">
      <c r="B38" s="27"/>
      <c r="C38" s="28"/>
      <c r="D38" s="28"/>
      <c r="E38" s="31"/>
      <c r="F38" s="25" t="s">
        <v>14</v>
      </c>
      <c r="G38" s="24">
        <v>-45123440.329999998</v>
      </c>
      <c r="H38" s="23">
        <v>-42544319.590000004</v>
      </c>
    </row>
    <row r="39" spans="2:9" s="1" customFormat="1" ht="12.75" x14ac:dyDescent="0.2">
      <c r="B39" s="27"/>
      <c r="C39" s="32"/>
      <c r="D39" s="32"/>
      <c r="E39" s="31"/>
      <c r="F39" s="25" t="s">
        <v>13</v>
      </c>
      <c r="G39" s="24">
        <v>0</v>
      </c>
      <c r="H39" s="23">
        <v>0</v>
      </c>
      <c r="I39" s="30"/>
    </row>
    <row r="40" spans="2:9" s="1" customFormat="1" ht="12.75" x14ac:dyDescent="0.2">
      <c r="B40" s="27"/>
      <c r="C40" s="28"/>
      <c r="D40" s="28"/>
      <c r="E40" s="29"/>
      <c r="F40" s="25" t="s">
        <v>12</v>
      </c>
      <c r="G40" s="24">
        <v>0</v>
      </c>
      <c r="H40" s="23">
        <v>0</v>
      </c>
    </row>
    <row r="41" spans="2:9" s="1" customFormat="1" ht="12.75" x14ac:dyDescent="0.2">
      <c r="B41" s="27"/>
      <c r="C41" s="28"/>
      <c r="D41" s="28"/>
      <c r="E41" s="4"/>
      <c r="F41" s="25" t="s">
        <v>11</v>
      </c>
      <c r="G41" s="24">
        <v>1150.9000000000001</v>
      </c>
      <c r="H41" s="23">
        <v>1150.9000000000001</v>
      </c>
    </row>
    <row r="42" spans="2:9" s="1" customFormat="1" ht="12.75" x14ac:dyDescent="0.2">
      <c r="B42" s="27"/>
      <c r="C42" s="28"/>
      <c r="D42" s="28"/>
      <c r="E42" s="4"/>
      <c r="F42" s="25"/>
      <c r="G42" s="24"/>
      <c r="H42" s="23"/>
    </row>
    <row r="43" spans="2:9" s="1" customFormat="1" ht="25.5" x14ac:dyDescent="0.2">
      <c r="B43" s="27"/>
      <c r="C43" s="5"/>
      <c r="D43" s="4"/>
      <c r="E43" s="4"/>
      <c r="F43" s="26" t="s">
        <v>10</v>
      </c>
      <c r="G43" s="20">
        <f>SUM(G44:G45)</f>
        <v>0</v>
      </c>
      <c r="H43" s="19">
        <f>SUM(H44:H45)</f>
        <v>0</v>
      </c>
    </row>
    <row r="44" spans="2:9" s="1" customFormat="1" ht="12.75" x14ac:dyDescent="0.2">
      <c r="B44" s="22"/>
      <c r="C44" s="5"/>
      <c r="D44" s="4"/>
      <c r="E44" s="4"/>
      <c r="F44" s="25" t="s">
        <v>9</v>
      </c>
      <c r="G44" s="24">
        <v>0</v>
      </c>
      <c r="H44" s="23">
        <v>0</v>
      </c>
    </row>
    <row r="45" spans="2:9" s="1" customFormat="1" ht="12.75" x14ac:dyDescent="0.2">
      <c r="B45" s="22"/>
      <c r="C45" s="5"/>
      <c r="D45" s="4"/>
      <c r="E45" s="4"/>
      <c r="F45" s="25" t="s">
        <v>8</v>
      </c>
      <c r="G45" s="24">
        <v>0</v>
      </c>
      <c r="H45" s="23">
        <v>0</v>
      </c>
    </row>
    <row r="46" spans="2:9" s="1" customFormat="1" ht="12.75" x14ac:dyDescent="0.2">
      <c r="B46" s="22"/>
      <c r="C46" s="5"/>
      <c r="D46" s="4"/>
      <c r="E46" s="4"/>
      <c r="F46" s="25"/>
      <c r="G46" s="24"/>
      <c r="H46" s="23"/>
    </row>
    <row r="47" spans="2:9" s="1" customFormat="1" ht="12.75" x14ac:dyDescent="0.2">
      <c r="B47" s="22"/>
      <c r="C47" s="5"/>
      <c r="D47" s="4"/>
      <c r="E47" s="4"/>
      <c r="F47" s="21" t="s">
        <v>7</v>
      </c>
      <c r="G47" s="20">
        <f>SUM(G43+G36+G31)</f>
        <v>3033511094.75</v>
      </c>
      <c r="H47" s="19">
        <f>SUM(H43+H36+H31)</f>
        <v>2983378795.79</v>
      </c>
    </row>
    <row r="48" spans="2:9" s="1" customFormat="1" ht="12.75" x14ac:dyDescent="0.2">
      <c r="B48" s="22"/>
      <c r="C48" s="5"/>
      <c r="D48" s="4"/>
      <c r="E48" s="4"/>
      <c r="F48" s="21"/>
      <c r="G48" s="20"/>
      <c r="H48" s="19"/>
    </row>
    <row r="49" spans="2:9" s="1" customFormat="1" ht="12.75" x14ac:dyDescent="0.2">
      <c r="B49" s="22"/>
      <c r="C49" s="5"/>
      <c r="D49" s="4"/>
      <c r="E49" s="4"/>
      <c r="F49" s="21" t="s">
        <v>6</v>
      </c>
      <c r="G49" s="20">
        <f>G47+G27</f>
        <v>4682516373.1000004</v>
      </c>
      <c r="H49" s="19">
        <f>H47+H27</f>
        <v>4572110834.2600002</v>
      </c>
    </row>
    <row r="50" spans="2:9" s="1" customFormat="1" ht="12.75" x14ac:dyDescent="0.2">
      <c r="B50" s="18"/>
      <c r="C50" s="17"/>
      <c r="D50" s="16"/>
      <c r="E50" s="16"/>
      <c r="F50" s="16"/>
      <c r="G50" s="16"/>
      <c r="H50" s="15"/>
    </row>
    <row r="51" spans="2:9" s="1" customFormat="1" ht="12.75" x14ac:dyDescent="0.2">
      <c r="B51" s="14" t="s">
        <v>5</v>
      </c>
      <c r="C51" s="5"/>
      <c r="D51" s="4"/>
      <c r="E51" s="4"/>
      <c r="F51" s="4"/>
      <c r="G51" s="4"/>
      <c r="H51" s="4"/>
    </row>
    <row r="52" spans="2:9" s="1" customFormat="1" ht="12.75" x14ac:dyDescent="0.2">
      <c r="B52" s="5"/>
      <c r="C52" s="5"/>
      <c r="D52" s="4"/>
      <c r="E52" s="4"/>
      <c r="F52" s="4"/>
      <c r="G52" s="4"/>
      <c r="H52" s="4"/>
      <c r="I52" s="2"/>
    </row>
    <row r="53" spans="2:9" s="1" customFormat="1" ht="12.75" x14ac:dyDescent="0.2">
      <c r="B53" s="5"/>
      <c r="C53" s="5"/>
      <c r="D53" s="4"/>
      <c r="E53" s="4"/>
      <c r="F53" s="4"/>
      <c r="G53" s="4"/>
      <c r="H53" s="4"/>
      <c r="I53" s="2"/>
    </row>
    <row r="54" spans="2:9" s="1" customFormat="1" ht="12.75" x14ac:dyDescent="0.2">
      <c r="B54" s="5"/>
      <c r="C54" s="5"/>
      <c r="D54" s="4"/>
      <c r="E54" s="4"/>
      <c r="F54" s="4"/>
      <c r="G54" s="4"/>
      <c r="H54" s="4"/>
    </row>
    <row r="55" spans="2:9" s="1" customFormat="1" ht="12.75" x14ac:dyDescent="0.2">
      <c r="B55" s="5"/>
      <c r="C55" s="5"/>
      <c r="D55" s="4"/>
      <c r="E55" s="4"/>
      <c r="F55" s="4"/>
      <c r="G55" s="4"/>
      <c r="H55" s="4"/>
    </row>
    <row r="56" spans="2:9" s="1" customFormat="1" ht="12.75" x14ac:dyDescent="0.2">
      <c r="B56" s="13" t="s">
        <v>4</v>
      </c>
      <c r="C56" s="13"/>
      <c r="D56" s="9"/>
      <c r="E56" s="12"/>
      <c r="F56" s="11" t="s">
        <v>4</v>
      </c>
      <c r="G56" s="11"/>
      <c r="H56" s="4"/>
    </row>
    <row r="57" spans="2:9" s="1" customFormat="1" ht="12.75" x14ac:dyDescent="0.2">
      <c r="B57" s="10" t="s">
        <v>3</v>
      </c>
      <c r="C57" s="10"/>
      <c r="D57" s="9"/>
      <c r="E57" s="9"/>
      <c r="F57" s="8" t="s">
        <v>2</v>
      </c>
      <c r="G57" s="8"/>
      <c r="H57" s="4"/>
    </row>
    <row r="58" spans="2:9" s="1" customFormat="1" ht="12.75" x14ac:dyDescent="0.2">
      <c r="B58" s="6" t="s">
        <v>1</v>
      </c>
      <c r="C58" s="6"/>
      <c r="D58" s="7"/>
      <c r="E58" s="7"/>
      <c r="F58" s="6" t="s">
        <v>0</v>
      </c>
      <c r="G58" s="6"/>
      <c r="H58" s="4"/>
    </row>
    <row r="59" spans="2:9" s="1" customFormat="1" ht="12.75" x14ac:dyDescent="0.2">
      <c r="B59" s="5"/>
      <c r="C59" s="5"/>
      <c r="D59" s="4"/>
      <c r="E59" s="4"/>
      <c r="F59" s="4"/>
      <c r="G59" s="4"/>
      <c r="H59" s="4"/>
    </row>
    <row r="60" spans="2:9" s="1" customFormat="1" ht="12.75" x14ac:dyDescent="0.2">
      <c r="B60" s="5"/>
      <c r="C60" s="5"/>
      <c r="D60" s="4"/>
      <c r="E60" s="4"/>
      <c r="F60" s="4"/>
      <c r="G60" s="4"/>
      <c r="H60" s="4"/>
    </row>
  </sheetData>
  <sheetProtection formatCells="0" formatColumns="0" formatRows="0" autoFilter="0"/>
  <mergeCells count="7">
    <mergeCell ref="B58:C58"/>
    <mergeCell ref="F58:G58"/>
    <mergeCell ref="B2:H2"/>
    <mergeCell ref="B56:C56"/>
    <mergeCell ref="F56:G56"/>
    <mergeCell ref="B57:C57"/>
    <mergeCell ref="F57:G57"/>
  </mergeCells>
  <printOptions horizontalCentered="1" verticalCentered="1"/>
  <pageMargins left="0.59055118110236227" right="0.59055118110236227" top="0.78740157480314965" bottom="0.78740157480314965" header="0" footer="0"/>
  <pageSetup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2021-04-28T02:14:49Z</dcterms:created>
  <dcterms:modified xsi:type="dcterms:W3CDTF">2021-04-28T02:15:10Z</dcterms:modified>
</cp:coreProperties>
</file>