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https://inifeg-my.sharepoint.com/personal/mcadenah_inifeg_onmicrosoft_com/Documents/iieg/SUBIR/2021/1er-trimestre/trimestral/3-programatico/excel/"/>
    </mc:Choice>
  </mc:AlternateContent>
  <xr:revisionPtr revIDLastSave="0" documentId="8_{8B2FC99F-E4F3-4337-B5ED-A7E3ED9B9213}" xr6:coauthVersionLast="46" xr6:coauthVersionMax="46" xr10:uidLastSave="{00000000-0000-0000-0000-000000000000}"/>
  <bookViews>
    <workbookView xWindow="-120" yWindow="-120" windowWidth="29040" windowHeight="15840" xr2:uid="{6663DFB8-234E-4CBF-B4EF-D4C3CBCFCEB4}"/>
  </bookViews>
  <sheets>
    <sheet name="PPI GLOBAL" sheetId="1" r:id="rId1"/>
    <sheet name="PPI" sheetId="2" r:id="rId2"/>
    <sheet name="PK TRIM" sheetId="3" r:id="rId3"/>
  </sheets>
  <externalReferences>
    <externalReference r:id="rId4"/>
    <externalReference r:id="rId5"/>
    <externalReference r:id="rId6"/>
    <externalReference r:id="rId7"/>
    <externalReference r:id="rId8"/>
    <externalReference r:id="rId9"/>
    <externalReference r:id="rId10"/>
  </externalReferences>
  <definedNames>
    <definedName name="A">[1]ECABR!#REF!</definedName>
    <definedName name="A_impresión_IM">[1]ECABR!#REF!</definedName>
    <definedName name="abc">[2]TOTAL!#REF!</definedName>
    <definedName name="Abr">#REF!</definedName>
    <definedName name="_xlnm.Extract">[4]EGRESOS!#REF!</definedName>
    <definedName name="B">[4]EGRESOS!#REF!</definedName>
    <definedName name="BASE">#REF!</definedName>
    <definedName name="_xlnm.Database">[5]REPORTO!#REF!</definedName>
    <definedName name="CAS">[4]EGRESOS!#REF!</definedName>
    <definedName name="cba">[2]TOTAL!#REF!</definedName>
    <definedName name="ELOY">#REF!</definedName>
    <definedName name="Ene">#REF!</definedName>
    <definedName name="Feb">#REF!</definedName>
    <definedName name="Fecha">#REF!</definedName>
    <definedName name="HF">[6]T1705HF!$B$20:$B$20</definedName>
    <definedName name="ju">[5]REPORTO!#REF!</definedName>
    <definedName name="Jul">#REF!</definedName>
    <definedName name="Jun">#REF!</definedName>
    <definedName name="mao">[1]ECABR!#REF!</definedName>
    <definedName name="Mar">#REF!</definedName>
    <definedName name="May">#REF!</definedName>
    <definedName name="N">#REF!</definedName>
    <definedName name="NOTAS">[1]ECABR!#REF!</definedName>
    <definedName name="REPORTO">#REF!</definedName>
    <definedName name="TCAIE">[7]CH1902!$B$20:$B$20</definedName>
    <definedName name="TCFEEIS">#REF!</definedName>
    <definedName name="TRASP">#REF!</definedName>
    <definedName name="U">#REF!</definedName>
    <definedName name="x">#REF!</definedName>
    <definedName name="YA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3" l="1"/>
  <c r="G9" i="3"/>
  <c r="H9" i="3"/>
  <c r="M9" i="3" s="1"/>
  <c r="L9" i="3"/>
  <c r="N9" i="3"/>
  <c r="O9" i="3"/>
  <c r="F10" i="3"/>
  <c r="L10" i="3" s="1"/>
  <c r="G10" i="3"/>
  <c r="H10" i="3"/>
  <c r="M10" i="3"/>
  <c r="N10" i="3"/>
  <c r="O10" i="3"/>
  <c r="F11" i="3"/>
  <c r="L11" i="3" s="1"/>
  <c r="G11" i="3"/>
  <c r="M11" i="3" s="1"/>
  <c r="H11" i="3"/>
  <c r="N11" i="3"/>
  <c r="O11" i="3"/>
  <c r="O9" i="2"/>
  <c r="P9" i="2"/>
  <c r="Q9" i="2"/>
  <c r="O10" i="2"/>
  <c r="P10" i="2"/>
  <c r="Q10" i="2"/>
  <c r="O11" i="2"/>
  <c r="O12" i="2" s="1"/>
  <c r="P11" i="2"/>
  <c r="Q11" i="2"/>
  <c r="H12" i="2"/>
  <c r="J12" i="2" s="1"/>
  <c r="I12" i="2"/>
  <c r="K12" i="2"/>
  <c r="L12" i="2"/>
  <c r="M12" i="2"/>
  <c r="N12" i="2"/>
  <c r="G9" i="1"/>
  <c r="L9" i="1"/>
  <c r="M9" i="1"/>
  <c r="G10" i="1"/>
  <c r="L10" i="1"/>
  <c r="M10" i="1"/>
  <c r="G11" i="1"/>
  <c r="L11" i="1"/>
  <c r="M11" i="1"/>
  <c r="G12" i="1"/>
  <c r="G19" i="1" s="1"/>
  <c r="L12" i="1"/>
  <c r="M12" i="1"/>
  <c r="G13" i="1"/>
  <c r="L13" i="1"/>
  <c r="M13" i="1"/>
  <c r="G14" i="1"/>
  <c r="L14" i="1"/>
  <c r="M14" i="1"/>
  <c r="G15" i="1"/>
  <c r="L15" i="1"/>
  <c r="M15" i="1"/>
  <c r="G16" i="1"/>
  <c r="L16" i="1"/>
  <c r="M16" i="1"/>
  <c r="H19" i="1"/>
  <c r="H32" i="1" s="1"/>
  <c r="I19" i="1"/>
  <c r="J19" i="1"/>
  <c r="K19" i="1"/>
  <c r="M19" i="1" s="1"/>
  <c r="L19" i="1"/>
  <c r="G24" i="1"/>
  <c r="L24" i="1"/>
  <c r="M24" i="1"/>
  <c r="G25" i="1"/>
  <c r="L25" i="1"/>
  <c r="M25" i="1"/>
  <c r="G26" i="1"/>
  <c r="G30" i="1" s="1"/>
  <c r="L26" i="1"/>
  <c r="M26" i="1"/>
  <c r="G27" i="1"/>
  <c r="L27" i="1"/>
  <c r="M27" i="1"/>
  <c r="H30" i="1"/>
  <c r="I30" i="1"/>
  <c r="I32" i="1" s="1"/>
  <c r="J30" i="1"/>
  <c r="K30" i="1"/>
  <c r="L30" i="1"/>
  <c r="J32" i="1"/>
  <c r="G32" i="1" l="1"/>
  <c r="M30" i="1"/>
  <c r="K32" i="1"/>
  <c r="L32" i="1" l="1"/>
  <c r="M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DGCG</author>
    <author>Magda Karina Cádena Hernández</author>
  </authors>
  <commentList>
    <comment ref="O6" authorId="0" shapeId="0" xr:uid="{CECC3E73-E2E1-481F-82EE-25345E23D31D}">
      <text>
        <r>
          <rPr>
            <b/>
            <sz val="9"/>
            <color indexed="81"/>
            <rFont val="Tahoma"/>
            <family val="2"/>
          </rPr>
          <t>DGCG:</t>
        </r>
        <r>
          <rPr>
            <sz val="9"/>
            <color indexed="81"/>
            <rFont val="Tahoma"/>
            <family val="2"/>
          </rPr>
          <t xml:space="preserve">
Modificado menos devengado</t>
        </r>
      </text>
    </comment>
    <comment ref="F9" authorId="1" shapeId="0" xr:uid="{46C6966E-727D-4C98-B698-1BF3145AA6FA}">
      <text>
        <r>
          <rPr>
            <b/>
            <sz val="9"/>
            <color indexed="81"/>
            <rFont val="Tahoma"/>
            <family val="2"/>
          </rPr>
          <t>Q0303 6220 y 3510  FDOS 
2519824101
2519824401
2519824301</t>
        </r>
      </text>
    </comment>
    <comment ref="F10" authorId="1" shapeId="0" xr:uid="{BA14C7F0-B54A-4924-86F9-2A1E07E1895E}">
      <text>
        <r>
          <rPr>
            <b/>
            <sz val="9"/>
            <color indexed="81"/>
            <rFont val="Tahoma"/>
            <family val="2"/>
          </rPr>
          <t>Q0303 5290 2519824101</t>
        </r>
      </text>
    </comment>
    <comment ref="F11" authorId="1" shapeId="0" xr:uid="{E1BC68D9-DB23-4420-97FA-116B41A9E09A}">
      <text>
        <r>
          <rPr>
            <b/>
            <sz val="9"/>
            <color indexed="81"/>
            <rFont val="Tahoma"/>
            <family val="2"/>
          </rPr>
          <t>q2089 1519811100</t>
        </r>
      </text>
    </comment>
  </commentList>
</comments>
</file>

<file path=xl/sharedStrings.xml><?xml version="1.0" encoding="utf-8"?>
<sst xmlns="http://schemas.openxmlformats.org/spreadsheetml/2006/main" count="133" uniqueCount="98">
  <si>
    <t>Director Administrativo</t>
  </si>
  <si>
    <t>Director General</t>
  </si>
  <si>
    <t>C.P.Cecilio Zamarripa Aguirre</t>
  </si>
  <si>
    <t>Ing. Pedro Peredo Medina</t>
  </si>
  <si>
    <t>“Bajo protesta de decir verdad declaramos que los Estados Financieros y sus notas, son razonablemente correctos y son responsabilidad del emisor”</t>
  </si>
  <si>
    <t xml:space="preserve">TOTAL PROGRAMAS Y PROYECTOS DE INVERSIÓN </t>
  </si>
  <si>
    <t>TOTAL PROYECTOS DE INVERSIÓN DE INFRAESTRUCTURA</t>
  </si>
  <si>
    <t>EDIFICACION NO HABITACIONAL</t>
  </si>
  <si>
    <t>PROGRAMA DE OBRA EDUCACIÓN BÁSICA CONVENIDA</t>
  </si>
  <si>
    <t>Q3381</t>
  </si>
  <si>
    <t>FORTALECIMIENTO DEL INSTITUTO DE INFRAESTRUCTURA F</t>
  </si>
  <si>
    <t>Q0632</t>
  </si>
  <si>
    <t>PROGRAMA DE REHABILITACIÓN Y MANTENIMIENTO EN INFR</t>
  </si>
  <si>
    <t>Q0304</t>
  </si>
  <si>
    <t>PROGRAMA ANUAL DE OBRA DE INFRAESTRUCTURA EDUCATIVA. FONDO DE APORTACIONES MÚLTIPLES (FAM)</t>
  </si>
  <si>
    <t>Q0303</t>
  </si>
  <si>
    <t>PROGRAMA DE INVERSIÓN DE INFRAESTRUCTURA</t>
  </si>
  <si>
    <t>PROYECTOS DE INVERSIÓN</t>
  </si>
  <si>
    <t>TOTAL PROGRAMA DE INVERSIÓN DE ADQUISICIONES</t>
  </si>
  <si>
    <t>OTRO MOBILIARIO Y EQUIPO EDUCACIONAL Y RECREATIVO</t>
  </si>
  <si>
    <t>OTROS EQUIPOS</t>
  </si>
  <si>
    <t>HERRAMIENTAS Y MAQUINAS-HERRAMIENTA</t>
  </si>
  <si>
    <t>OTROS MOBILIARIOS Y EQUIPOS DE ADMINISTRACION</t>
  </si>
  <si>
    <t>EQUIPO DE COMPUTO Y DE TECNOLOGIAS DE LA INFORMACI</t>
  </si>
  <si>
    <t>PLANEACIÓN DEL DESARROLLO DE INFRAESTRUCTURA EDUCATIVA</t>
  </si>
  <si>
    <t>P0710</t>
  </si>
  <si>
    <t>MUEBLES DE OFICINA Y ESTANTERIA</t>
  </si>
  <si>
    <t>DIRECCIÓN ESTRATÉGICA DEL INIFEG</t>
  </si>
  <si>
    <t>G2024</t>
  </si>
  <si>
    <t>EQUIPO Y APARATOS AUDIOVISUALES</t>
  </si>
  <si>
    <t>ADMINISTRACIÓN DE LOS RECURSOS HUMANOS, MATERIALES, FINANCIEROS Y DE SERVICIOS DEL INIFEG</t>
  </si>
  <si>
    <t>G1015</t>
  </si>
  <si>
    <t>PROGRAMA DE INVERSIÓN DE ADQUISICIONES</t>
  </si>
  <si>
    <t>PROGRAMAS DE INVERSIÓN</t>
  </si>
  <si>
    <t>PAGADO/ MODIFICADA</t>
  </si>
  <si>
    <t>PAGADO/ APROBADA</t>
  </si>
  <si>
    <t xml:space="preserve">PORCENTAJE DE AVANCE FINANCIERO </t>
  </si>
  <si>
    <t>PAGADO</t>
  </si>
  <si>
    <t>DEVENGADO</t>
  </si>
  <si>
    <t>MODIFICADA</t>
  </si>
  <si>
    <t>APROBADA</t>
  </si>
  <si>
    <t xml:space="preserve">INVERSIÓN INICIAL PROGRAMADA   </t>
  </si>
  <si>
    <t>INVERSIÓN</t>
  </si>
  <si>
    <t>DENOMINACIÓN PARTIDA DE GASTO</t>
  </si>
  <si>
    <t>PATIDA DE GASTO</t>
  </si>
  <si>
    <t>DENOMINACIÓN PROGRAMA/PROYECTO</t>
  </si>
  <si>
    <t>PROGRAMAS Y PROYECTOS DE INVERSIÓN</t>
  </si>
  <si>
    <t xml:space="preserve">
INSTITUTO DE INFRAESTRUCTURA FISICA EDUCATIVA  DE GUANAJUATO
Programas y Proyectos de Inversión
Del 1 de Enero al 31 de Marzo de 2021</t>
  </si>
  <si>
    <t>C.P. Cecilio Zamarripa Aguirre</t>
  </si>
  <si>
    <t>_________________________________________________</t>
  </si>
  <si>
    <t>Bajo protesta de decir verdad declaramos que los Estados Financieros y sus Notas son razonablemente correctos y responsabilidad del emisor</t>
  </si>
  <si>
    <t>Total del Gasto</t>
  </si>
  <si>
    <t xml:space="preserve">Llevar a cabo el finiquito de compromisos laborales </t>
  </si>
  <si>
    <t>Fortalecimiento para la ejecución del Programa de Certificados de Infraestructura Escolar</t>
  </si>
  <si>
    <t>Q2089</t>
  </si>
  <si>
    <t>Equipar los planteles de nueva creación con mobiliario</t>
  </si>
  <si>
    <t>Programa Anual de Obra de Infraestructura Educativa.- Fondo de Aportaciones Multiples (FAM)</t>
  </si>
  <si>
    <t>Construir nuevos espacios para los planteles educativos</t>
  </si>
  <si>
    <t>5/3</t>
  </si>
  <si>
    <t>5/1</t>
  </si>
  <si>
    <t>6 = ( 3 - 5 )</t>
  </si>
  <si>
    <t>3 = (1 + 2 )</t>
  </si>
  <si>
    <t>Devengado/ Modificado</t>
  </si>
  <si>
    <t>Devengado/ Aprobado</t>
  </si>
  <si>
    <t>Pagado</t>
  </si>
  <si>
    <t>Ejercido</t>
  </si>
  <si>
    <t>Devengado</t>
  </si>
  <si>
    <t>Comprometido</t>
  </si>
  <si>
    <t>Modificado</t>
  </si>
  <si>
    <t>Ampliaciones/ (Reducciones)</t>
  </si>
  <si>
    <t>Aprobado</t>
  </si>
  <si>
    <t>Denominación</t>
  </si>
  <si>
    <t>% Avance Financiero</t>
  </si>
  <si>
    <t>Subejercicio</t>
  </si>
  <si>
    <t>Egresos</t>
  </si>
  <si>
    <t>UR</t>
  </si>
  <si>
    <t>Programa o Proyecto</t>
  </si>
  <si>
    <t>Tipo de Programas y Proyectos</t>
  </si>
  <si>
    <t>Del 1 de Enero al 31 de Marzo del 2021.</t>
  </si>
  <si>
    <t>INSTITUTO DE INFRAESTRUCTURA FISICA EDUCATIVA DE GUANAJUATO</t>
  </si>
  <si>
    <t>_________________________________</t>
  </si>
  <si>
    <t>Bajo protesta de decir verdad declaramos que los Estados Financieros y sus Notas son razonablemente correctos y responsabilidad del emisor.</t>
  </si>
  <si>
    <t>Equipar los planteles de nueva creación con mobiliario (mesas,sillas,muebles de guardado y pizarrones)</t>
  </si>
  <si>
    <t>Programa Anual de Obra de Infraestructura Educativa.- Fondo de Aportaciones Multiples (FAM 2021)</t>
  </si>
  <si>
    <t>Construcción de nuevos espacios para los planteles educativos</t>
  </si>
  <si>
    <t>Programa Anual de Obra de Infraestructura Educativa.- Fondo de Aportaciones Multiples (FAM 2021 )</t>
  </si>
  <si>
    <t>Alcanzado/ Modificado</t>
  </si>
  <si>
    <t>Alcanzado/ Programado</t>
  </si>
  <si>
    <t>Devengado / Modificado</t>
  </si>
  <si>
    <t>Alcanzado</t>
  </si>
  <si>
    <t>Programado</t>
  </si>
  <si>
    <t>% Avance Metas</t>
  </si>
  <si>
    <t>Metas</t>
  </si>
  <si>
    <t>Inversión</t>
  </si>
  <si>
    <t>Descripción</t>
  </si>
  <si>
    <t>Nombre</t>
  </si>
  <si>
    <t>Clave del Programa/ Proyecto</t>
  </si>
  <si>
    <t>Al 31 de Marzo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</si>
</sst>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 #,##0.00_);_(* \(#,##0.00\);_(* &quot;-&quot;??_);_(@_)"/>
    <numFmt numFmtId="165" formatCode="_-&quot;$&quot;* #,##0_-;\-&quot;$&quot;* #,##0_-;_-&quot;$&quot;* &quot;-&quot;??_-;_-@_-"/>
    <numFmt numFmtId="166" formatCode="0.0"/>
  </numFmts>
  <fonts count="21" x14ac:knownFonts="1">
    <font>
      <sz val="8"/>
      <color theme="1"/>
      <name val="Arial"/>
      <family val="2"/>
    </font>
    <font>
      <sz val="11"/>
      <color theme="1"/>
      <name val="Calibri"/>
      <family val="2"/>
      <scheme val="minor"/>
    </font>
    <font>
      <sz val="11"/>
      <color theme="1"/>
      <name val="Calibri"/>
      <family val="2"/>
      <scheme val="minor"/>
    </font>
    <font>
      <sz val="10"/>
      <name val="Arial"/>
      <family val="2"/>
    </font>
    <font>
      <sz val="8"/>
      <color theme="1"/>
      <name val="Arial"/>
      <family val="2"/>
    </font>
    <font>
      <sz val="8"/>
      <color theme="0"/>
      <name val="Arial"/>
      <family val="2"/>
    </font>
    <font>
      <sz val="8"/>
      <name val="Arial"/>
      <family val="2"/>
    </font>
    <font>
      <b/>
      <sz val="8"/>
      <color indexed="8"/>
      <name val="Arial"/>
      <family val="2"/>
    </font>
    <font>
      <sz val="8"/>
      <color indexed="8"/>
      <name val="Arial"/>
      <family val="2"/>
    </font>
    <font>
      <b/>
      <sz val="9"/>
      <color indexed="8"/>
      <name val="Calibri"/>
      <family val="2"/>
      <scheme val="minor"/>
    </font>
    <font>
      <sz val="10"/>
      <color theme="1"/>
      <name val="Times New Roman"/>
      <family val="2"/>
    </font>
    <font>
      <b/>
      <sz val="8"/>
      <name val="Arial"/>
      <family val="2"/>
    </font>
    <font>
      <sz val="11"/>
      <color theme="1"/>
      <name val="Arial"/>
      <family val="2"/>
    </font>
    <font>
      <sz val="10"/>
      <color theme="1"/>
      <name val="Arial"/>
      <family val="2"/>
    </font>
    <font>
      <b/>
      <sz val="11"/>
      <color theme="1"/>
      <name val="Arial"/>
      <family val="2"/>
    </font>
    <font>
      <sz val="11"/>
      <color indexed="8"/>
      <name val="Calibri"/>
      <family val="2"/>
    </font>
    <font>
      <b/>
      <sz val="10"/>
      <name val="Arial"/>
      <family val="2"/>
    </font>
    <font>
      <b/>
      <sz val="10"/>
      <color theme="1"/>
      <name val="Arial"/>
      <family val="2"/>
    </font>
    <font>
      <b/>
      <sz val="9"/>
      <color indexed="81"/>
      <name val="Tahoma"/>
      <family val="2"/>
    </font>
    <font>
      <sz val="9"/>
      <color indexed="81"/>
      <name val="Tahoma"/>
      <family val="2"/>
    </font>
    <font>
      <sz val="10"/>
      <color theme="0"/>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theme="0" tint="-4.9989318521683403E-2"/>
        <bgColor indexed="64"/>
      </patternFill>
    </fill>
    <fill>
      <patternFill patternType="solid">
        <fgColor theme="0" tint="-0.249977111117893"/>
        <bgColor indexed="64"/>
      </patternFill>
    </fill>
  </fills>
  <borders count="32">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8"/>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8"/>
      </top>
      <bottom style="thin">
        <color indexed="64"/>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top/>
      <bottom style="thin">
        <color indexed="8"/>
      </bottom>
      <diagonal/>
    </border>
    <border>
      <left style="thin">
        <color indexed="64"/>
      </left>
      <right/>
      <top/>
      <bottom style="thin">
        <color indexed="8"/>
      </bottom>
      <diagonal/>
    </border>
    <border>
      <left style="thin">
        <color indexed="64"/>
      </left>
      <right style="thin">
        <color indexed="64"/>
      </right>
      <top/>
      <bottom style="thin">
        <color indexed="64"/>
      </bottom>
      <diagonal/>
    </border>
    <border>
      <left/>
      <right/>
      <top style="thin">
        <color indexed="8"/>
      </top>
      <bottom style="thin">
        <color indexed="8"/>
      </bottom>
      <diagonal/>
    </border>
    <border>
      <left style="thin">
        <color indexed="64"/>
      </left>
      <right style="thin">
        <color indexed="64"/>
      </right>
      <top style="thin">
        <color indexed="64"/>
      </top>
      <bottom style="thin">
        <color indexed="8"/>
      </bottom>
      <diagonal/>
    </border>
    <border>
      <left/>
      <right style="thin">
        <color indexed="8"/>
      </right>
      <top/>
      <bottom/>
      <diagonal/>
    </border>
    <border>
      <left style="thin">
        <color indexed="8"/>
      </left>
      <right/>
      <top/>
      <bottom/>
      <diagonal/>
    </border>
    <border>
      <left style="thin">
        <color indexed="64"/>
      </left>
      <right style="thin">
        <color indexed="64"/>
      </right>
      <top/>
      <bottom/>
      <diagonal/>
    </border>
    <border>
      <left style="thin">
        <color indexed="8"/>
      </left>
      <right style="thin">
        <color indexed="64"/>
      </right>
      <top style="thin">
        <color indexed="64"/>
      </top>
      <bottom style="thin">
        <color indexed="64"/>
      </bottom>
      <diagonal/>
    </border>
    <border>
      <left style="thin">
        <color indexed="8"/>
      </left>
      <right/>
      <top style="thin">
        <color indexed="8"/>
      </top>
      <bottom/>
      <diagonal/>
    </border>
    <border>
      <left style="thin">
        <color indexed="64"/>
      </left>
      <right/>
      <top style="thin">
        <color indexed="8"/>
      </top>
      <bottom/>
      <diagonal/>
    </border>
    <border>
      <left style="thin">
        <color indexed="8"/>
      </left>
      <right style="thin">
        <color indexed="64"/>
      </right>
      <top style="thin">
        <color indexed="8"/>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0">
    <xf numFmtId="0" fontId="0" fillId="0" borderId="0"/>
    <xf numFmtId="44" fontId="4" fillId="0" borderId="0" applyFont="0" applyFill="0" applyBorder="0" applyAlignment="0" applyProtection="0"/>
    <xf numFmtId="9" fontId="4" fillId="0" borderId="0" applyFont="0" applyFill="0" applyBorder="0" applyAlignment="0" applyProtection="0"/>
    <xf numFmtId="0" fontId="2" fillId="0" borderId="0"/>
    <xf numFmtId="0" fontId="1" fillId="0" borderId="0"/>
    <xf numFmtId="0" fontId="10"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3" fontId="15" fillId="0" borderId="0" applyFont="0" applyFill="0" applyBorder="0" applyAlignment="0" applyProtection="0"/>
  </cellStyleXfs>
  <cellXfs count="179">
    <xf numFmtId="0" fontId="0" fillId="0" borderId="0" xfId="0"/>
    <xf numFmtId="0" fontId="3" fillId="0" borderId="0" xfId="3" applyFont="1"/>
    <xf numFmtId="0" fontId="3" fillId="0" borderId="0" xfId="3" applyFont="1" applyAlignment="1">
      <alignment horizontal="center"/>
    </xf>
    <xf numFmtId="0" fontId="3" fillId="2" borderId="0" xfId="3" applyFont="1" applyFill="1"/>
    <xf numFmtId="0" fontId="3" fillId="2" borderId="0" xfId="3" applyFont="1" applyFill="1" applyAlignment="1">
      <alignment horizontal="center"/>
    </xf>
    <xf numFmtId="0" fontId="5" fillId="2" borderId="0" xfId="0" applyFont="1" applyFill="1"/>
    <xf numFmtId="0" fontId="0" fillId="2" borderId="1" xfId="0" applyFill="1" applyBorder="1"/>
    <xf numFmtId="0" fontId="0" fillId="2" borderId="0" xfId="0" applyFill="1"/>
    <xf numFmtId="0" fontId="0" fillId="2" borderId="0" xfId="0" applyFill="1" applyAlignment="1">
      <alignment horizontal="left" vertical="top" wrapText="1"/>
    </xf>
    <xf numFmtId="4" fontId="4" fillId="2" borderId="0" xfId="4" applyNumberFormat="1" applyFont="1" applyFill="1" applyProtection="1">
      <protection locked="0"/>
    </xf>
    <xf numFmtId="0" fontId="4" fillId="2" borderId="0" xfId="4" applyFont="1" applyFill="1" applyProtection="1">
      <protection locked="0"/>
    </xf>
    <xf numFmtId="0" fontId="2" fillId="2" borderId="0" xfId="3" applyFill="1" applyProtection="1">
      <protection locked="0"/>
    </xf>
    <xf numFmtId="0" fontId="2" fillId="2" borderId="0" xfId="3" applyFill="1" applyAlignment="1" applyProtection="1">
      <alignment horizontal="center"/>
      <protection locked="0"/>
    </xf>
    <xf numFmtId="0" fontId="3" fillId="0" borderId="0" xfId="0" applyFont="1"/>
    <xf numFmtId="0" fontId="3" fillId="2" borderId="0" xfId="0" applyFont="1" applyFill="1"/>
    <xf numFmtId="0" fontId="0" fillId="2" borderId="0" xfId="0" applyFill="1" applyProtection="1">
      <protection locked="0"/>
    </xf>
    <xf numFmtId="0" fontId="0" fillId="2" borderId="0" xfId="0" applyFill="1" applyAlignment="1" applyProtection="1">
      <alignment horizontal="center"/>
      <protection locked="0"/>
    </xf>
    <xf numFmtId="0" fontId="6" fillId="2" borderId="0" xfId="0" applyFont="1" applyFill="1" applyProtection="1">
      <protection locked="0"/>
    </xf>
    <xf numFmtId="0" fontId="3" fillId="2" borderId="2" xfId="0" applyFont="1" applyFill="1" applyBorder="1"/>
    <xf numFmtId="0" fontId="3" fillId="2" borderId="1" xfId="0" applyFont="1" applyFill="1" applyBorder="1"/>
    <xf numFmtId="0" fontId="3" fillId="2" borderId="1" xfId="0" applyFont="1" applyFill="1" applyBorder="1" applyAlignment="1">
      <alignment horizontal="center"/>
    </xf>
    <xf numFmtId="0" fontId="3" fillId="2" borderId="3" xfId="0" applyFont="1" applyFill="1" applyBorder="1"/>
    <xf numFmtId="9" fontId="7" fillId="3" borderId="4" xfId="2" applyFont="1" applyFill="1" applyBorder="1" applyAlignment="1" applyProtection="1">
      <alignment horizontal="center" vertical="top" wrapText="1"/>
    </xf>
    <xf numFmtId="9" fontId="7" fillId="3" borderId="5" xfId="2" applyFont="1" applyFill="1" applyBorder="1" applyAlignment="1" applyProtection="1">
      <alignment horizontal="center" vertical="top" wrapText="1"/>
    </xf>
    <xf numFmtId="43" fontId="7" fillId="3" borderId="5" xfId="0" applyNumberFormat="1" applyFont="1" applyFill="1" applyBorder="1" applyAlignment="1">
      <alignment horizontal="right" vertical="center" wrapText="1"/>
    </xf>
    <xf numFmtId="0" fontId="7" fillId="3" borderId="5" xfId="0" applyFont="1" applyFill="1" applyBorder="1" applyAlignment="1">
      <alignment horizontal="left" vertical="center" wrapText="1"/>
    </xf>
    <xf numFmtId="0" fontId="7" fillId="3" borderId="6" xfId="0" applyFont="1" applyFill="1" applyBorder="1" applyAlignment="1">
      <alignment horizontal="left" vertical="center" wrapText="1"/>
    </xf>
    <xf numFmtId="0" fontId="8" fillId="4" borderId="7" xfId="0" applyFont="1" applyFill="1" applyBorder="1" applyAlignment="1">
      <alignment horizontal="left" vertical="top" wrapText="1"/>
    </xf>
    <xf numFmtId="0" fontId="8" fillId="4" borderId="0" xfId="0" applyFont="1" applyFill="1" applyAlignment="1">
      <alignment horizontal="left" vertical="top" wrapText="1"/>
    </xf>
    <xf numFmtId="0" fontId="8" fillId="4" borderId="0" xfId="0" applyFont="1" applyFill="1" applyAlignment="1">
      <alignment horizontal="center" vertical="top" wrapText="1"/>
    </xf>
    <xf numFmtId="0" fontId="6" fillId="0" borderId="0" xfId="0" applyFont="1"/>
    <xf numFmtId="0" fontId="6" fillId="0" borderId="8" xfId="0" applyFont="1" applyBorder="1"/>
    <xf numFmtId="9" fontId="7" fillId="2" borderId="4" xfId="2" applyFont="1" applyFill="1" applyBorder="1" applyAlignment="1" applyProtection="1">
      <alignment horizontal="center" vertical="top" wrapText="1"/>
    </xf>
    <xf numFmtId="9" fontId="7" fillId="2" borderId="5" xfId="2" applyFont="1" applyFill="1" applyBorder="1" applyAlignment="1" applyProtection="1">
      <alignment horizontal="center" vertical="top" wrapText="1"/>
    </xf>
    <xf numFmtId="43" fontId="7" fillId="2" borderId="5" xfId="0" applyNumberFormat="1" applyFont="1" applyFill="1" applyBorder="1" applyAlignment="1">
      <alignment horizontal="right" vertical="center" wrapText="1"/>
    </xf>
    <xf numFmtId="0" fontId="7" fillId="2" borderId="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xf numFmtId="0" fontId="8" fillId="2" borderId="1" xfId="0" applyFont="1" applyFill="1" applyBorder="1" applyAlignment="1">
      <alignment horizontal="center" vertical="top" wrapText="1"/>
    </xf>
    <xf numFmtId="0" fontId="6" fillId="2" borderId="1" xfId="0" applyFont="1" applyFill="1" applyBorder="1"/>
    <xf numFmtId="0" fontId="6" fillId="2" borderId="3" xfId="0" applyFont="1" applyFill="1" applyBorder="1"/>
    <xf numFmtId="9" fontId="7" fillId="2" borderId="7" xfId="2" applyFont="1" applyFill="1" applyBorder="1" applyAlignment="1" applyProtection="1">
      <alignment horizontal="center" vertical="top" wrapText="1"/>
    </xf>
    <xf numFmtId="9" fontId="7" fillId="2" borderId="0" xfId="2" applyFont="1" applyFill="1" applyBorder="1" applyAlignment="1" applyProtection="1">
      <alignment horizontal="center" vertical="top" wrapText="1"/>
    </xf>
    <xf numFmtId="44" fontId="7" fillId="2" borderId="0" xfId="1" applyFont="1" applyFill="1" applyBorder="1" applyAlignment="1" applyProtection="1">
      <alignment horizontal="left" vertical="top" wrapText="1"/>
    </xf>
    <xf numFmtId="0" fontId="8" fillId="2" borderId="0" xfId="0" applyFont="1" applyFill="1" applyAlignment="1">
      <alignment horizontal="left" vertical="top" wrapText="1"/>
    </xf>
    <xf numFmtId="0" fontId="8" fillId="2" borderId="0" xfId="0" applyFont="1" applyFill="1" applyAlignment="1">
      <alignment horizontal="center" vertical="top" wrapText="1"/>
    </xf>
    <xf numFmtId="0" fontId="6" fillId="2" borderId="0" xfId="0" applyFont="1" applyFill="1"/>
    <xf numFmtId="0" fontId="6" fillId="2" borderId="8" xfId="0" applyFont="1" applyFill="1" applyBorder="1"/>
    <xf numFmtId="9" fontId="8" fillId="2" borderId="7" xfId="2" applyFont="1" applyFill="1" applyBorder="1" applyAlignment="1" applyProtection="1">
      <alignment horizontal="center" vertical="top" wrapText="1"/>
    </xf>
    <xf numFmtId="9" fontId="8" fillId="2" borderId="0" xfId="2" applyFont="1" applyFill="1" applyBorder="1" applyAlignment="1" applyProtection="1">
      <alignment horizontal="center" vertical="top" wrapText="1"/>
    </xf>
    <xf numFmtId="44" fontId="8" fillId="2" borderId="0" xfId="1" applyFont="1" applyFill="1" applyBorder="1" applyAlignment="1" applyProtection="1">
      <alignment vertical="top" wrapText="1"/>
    </xf>
    <xf numFmtId="164" fontId="8" fillId="2" borderId="0" xfId="0" applyNumberFormat="1" applyFont="1" applyFill="1" applyAlignment="1">
      <alignment horizontal="left" vertical="top" wrapText="1"/>
    </xf>
    <xf numFmtId="0" fontId="8" fillId="2" borderId="7" xfId="0" applyFont="1" applyFill="1" applyBorder="1" applyAlignment="1">
      <alignment horizontal="left" vertical="top" wrapText="1"/>
    </xf>
    <xf numFmtId="0" fontId="7" fillId="2" borderId="0" xfId="0" applyFont="1" applyFill="1" applyAlignment="1">
      <alignment horizontal="left" vertical="center" wrapText="1"/>
    </xf>
    <xf numFmtId="0" fontId="7" fillId="2" borderId="0" xfId="0" applyFont="1" applyFill="1" applyAlignment="1">
      <alignment horizontal="center" vertical="center" wrapText="1"/>
    </xf>
    <xf numFmtId="0" fontId="7" fillId="2" borderId="8" xfId="0" applyFont="1" applyFill="1" applyBorder="1" applyAlignment="1">
      <alignment horizontal="left" vertical="center" wrapText="1"/>
    </xf>
    <xf numFmtId="0" fontId="9" fillId="2" borderId="0" xfId="0" applyFont="1" applyFill="1" applyAlignment="1">
      <alignment vertical="center" wrapText="1"/>
    </xf>
    <xf numFmtId="0" fontId="9" fillId="2" borderId="0" xfId="0" applyFont="1" applyFill="1" applyAlignment="1">
      <alignment horizontal="center" vertical="center" wrapText="1"/>
    </xf>
    <xf numFmtId="0" fontId="9" fillId="2" borderId="0" xfId="0" applyFont="1" applyFill="1" applyAlignment="1">
      <alignment horizontal="left" vertical="center" wrapText="1"/>
    </xf>
    <xf numFmtId="0" fontId="3" fillId="2" borderId="8" xfId="0" applyFont="1" applyFill="1" applyBorder="1"/>
    <xf numFmtId="0" fontId="9" fillId="2" borderId="8" xfId="0" applyFont="1" applyFill="1" applyBorder="1" applyAlignment="1">
      <alignment horizontal="left" vertical="center" wrapText="1"/>
    </xf>
    <xf numFmtId="0" fontId="7" fillId="2" borderId="0" xfId="0" applyFont="1" applyFill="1" applyAlignment="1">
      <alignment vertical="center" wrapText="1"/>
    </xf>
    <xf numFmtId="0" fontId="8" fillId="2" borderId="0" xfId="0" applyFont="1" applyFill="1" applyAlignment="1">
      <alignment horizontal="left" wrapText="1"/>
    </xf>
    <xf numFmtId="0" fontId="8" fillId="2" borderId="0" xfId="0" applyFont="1" applyFill="1" applyAlignment="1">
      <alignment vertical="center" wrapText="1"/>
    </xf>
    <xf numFmtId="0" fontId="8" fillId="2" borderId="0" xfId="0" applyFont="1" applyFill="1" applyAlignment="1">
      <alignment horizontal="center" vertical="center" wrapText="1"/>
    </xf>
    <xf numFmtId="164" fontId="7" fillId="2" borderId="0" xfId="0" applyNumberFormat="1" applyFont="1" applyFill="1" applyAlignment="1">
      <alignment horizontal="left" vertical="top" wrapText="1"/>
    </xf>
    <xf numFmtId="0" fontId="7" fillId="2" borderId="7" xfId="0" applyFont="1" applyFill="1" applyBorder="1" applyAlignment="1">
      <alignment horizontal="right" vertical="center" wrapText="1"/>
    </xf>
    <xf numFmtId="0" fontId="7" fillId="2" borderId="0" xfId="0" applyFont="1" applyFill="1" applyAlignment="1">
      <alignment horizontal="right" vertical="center" wrapText="1"/>
    </xf>
    <xf numFmtId="0" fontId="7" fillId="2" borderId="9" xfId="0" applyFont="1" applyFill="1" applyBorder="1" applyAlignment="1">
      <alignment horizontal="right" vertical="center" wrapText="1"/>
    </xf>
    <xf numFmtId="0" fontId="9" fillId="2" borderId="10"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6" fillId="5" borderId="12" xfId="3" applyFont="1" applyFill="1" applyBorder="1" applyAlignment="1">
      <alignment horizontal="center" vertical="center" wrapText="1"/>
    </xf>
    <xf numFmtId="0" fontId="6" fillId="5" borderId="13" xfId="3" applyFont="1" applyFill="1" applyBorder="1" applyAlignment="1">
      <alignment horizontal="center" vertical="center" wrapText="1"/>
    </xf>
    <xf numFmtId="0" fontId="6" fillId="5" borderId="14" xfId="3" applyFont="1" applyFill="1" applyBorder="1" applyAlignment="1">
      <alignment horizontal="center" vertical="center" wrapText="1"/>
    </xf>
    <xf numFmtId="0" fontId="6" fillId="5" borderId="15" xfId="3" applyFont="1" applyFill="1" applyBorder="1" applyAlignment="1">
      <alignment horizontal="center" vertical="center" wrapText="1"/>
    </xf>
    <xf numFmtId="0" fontId="6" fillId="5" borderId="16" xfId="3" applyFont="1" applyFill="1" applyBorder="1" applyAlignment="1">
      <alignment horizontal="center" vertical="center" wrapText="1"/>
    </xf>
    <xf numFmtId="0" fontId="6" fillId="5" borderId="17" xfId="3" applyFont="1" applyFill="1" applyBorder="1" applyAlignment="1">
      <alignment horizontal="center" vertical="center" wrapText="1"/>
    </xf>
    <xf numFmtId="0" fontId="6" fillId="5" borderId="18" xfId="3" applyFont="1" applyFill="1" applyBorder="1" applyAlignment="1">
      <alignment horizontal="center" vertical="center" wrapText="1"/>
    </xf>
    <xf numFmtId="0" fontId="6" fillId="5" borderId="19" xfId="3" applyFont="1" applyFill="1" applyBorder="1" applyAlignment="1">
      <alignment horizontal="center" vertical="center" wrapText="1"/>
    </xf>
    <xf numFmtId="0" fontId="6" fillId="5" borderId="2" xfId="3" applyFont="1" applyFill="1" applyBorder="1" applyAlignment="1">
      <alignment horizontal="center" vertical="center" wrapText="1"/>
    </xf>
    <xf numFmtId="0" fontId="6" fillId="5" borderId="3" xfId="3" applyFont="1" applyFill="1" applyBorder="1" applyAlignment="1">
      <alignment horizontal="center" vertical="center" wrapText="1"/>
    </xf>
    <xf numFmtId="0" fontId="6" fillId="5" borderId="20" xfId="3" applyFont="1" applyFill="1" applyBorder="1" applyAlignment="1">
      <alignment horizontal="center" vertical="center" wrapText="1"/>
    </xf>
    <xf numFmtId="0" fontId="6" fillId="5" borderId="21" xfId="3" applyFont="1" applyFill="1" applyBorder="1" applyAlignment="1">
      <alignment horizontal="center" vertical="center" wrapText="1"/>
    </xf>
    <xf numFmtId="0" fontId="6" fillId="5" borderId="0" xfId="3" applyFont="1" applyFill="1" applyAlignment="1">
      <alignment horizontal="center" vertical="center" wrapText="1"/>
    </xf>
    <xf numFmtId="0" fontId="6" fillId="5" borderId="22" xfId="3" applyFont="1" applyFill="1" applyBorder="1" applyAlignment="1">
      <alignment horizontal="center" vertical="center" wrapText="1"/>
    </xf>
    <xf numFmtId="0" fontId="6" fillId="5" borderId="8" xfId="3" applyFont="1" applyFill="1" applyBorder="1" applyAlignment="1">
      <alignment horizontal="center" vertical="center" wrapText="1"/>
    </xf>
    <xf numFmtId="0" fontId="6" fillId="5" borderId="23" xfId="3" applyFont="1" applyFill="1" applyBorder="1" applyAlignment="1">
      <alignment horizontal="center" vertical="center" wrapText="1"/>
    </xf>
    <xf numFmtId="0" fontId="6" fillId="5" borderId="7" xfId="3" applyFont="1" applyFill="1" applyBorder="1" applyAlignment="1">
      <alignment horizontal="center" vertical="center" wrapText="1"/>
    </xf>
    <xf numFmtId="0" fontId="6" fillId="5" borderId="24" xfId="3" applyFont="1" applyFill="1" applyBorder="1" applyAlignment="1">
      <alignment horizontal="center" vertical="center" wrapText="1"/>
    </xf>
    <xf numFmtId="0" fontId="6" fillId="5" borderId="6" xfId="3" applyFont="1" applyFill="1" applyBorder="1" applyAlignment="1">
      <alignment horizontal="center" vertical="center" wrapText="1"/>
    </xf>
    <xf numFmtId="0" fontId="6" fillId="5" borderId="9" xfId="3" applyFont="1" applyFill="1" applyBorder="1" applyAlignment="1">
      <alignment horizontal="center" vertical="center" wrapText="1"/>
    </xf>
    <xf numFmtId="0" fontId="6" fillId="5" borderId="25" xfId="3" applyFont="1" applyFill="1" applyBorder="1" applyAlignment="1">
      <alignment horizontal="center" vertical="center" wrapText="1"/>
    </xf>
    <xf numFmtId="0" fontId="6" fillId="5" borderId="26" xfId="3" applyFont="1" applyFill="1" applyBorder="1" applyAlignment="1">
      <alignment horizontal="center" vertical="center" wrapText="1"/>
    </xf>
    <xf numFmtId="0" fontId="6" fillId="5" borderId="27" xfId="3" applyFont="1" applyFill="1" applyBorder="1" applyAlignment="1">
      <alignment horizontal="center" vertical="center" wrapText="1"/>
    </xf>
    <xf numFmtId="0" fontId="6" fillId="5" borderId="28" xfId="3" applyFont="1" applyFill="1" applyBorder="1" applyAlignment="1">
      <alignment horizontal="center" vertical="center" wrapText="1"/>
    </xf>
    <xf numFmtId="0" fontId="6" fillId="5" borderId="29" xfId="3" applyFont="1" applyFill="1" applyBorder="1" applyAlignment="1">
      <alignment horizontal="center" vertical="center" wrapText="1"/>
    </xf>
    <xf numFmtId="0" fontId="6" fillId="5" borderId="30" xfId="3" applyFont="1" applyFill="1" applyBorder="1" applyAlignment="1">
      <alignment horizontal="center" vertical="center" wrapText="1"/>
    </xf>
    <xf numFmtId="0" fontId="6" fillId="5" borderId="11" xfId="3" applyFont="1" applyFill="1" applyBorder="1" applyAlignment="1">
      <alignment horizontal="center" vertical="center" wrapText="1"/>
    </xf>
    <xf numFmtId="0" fontId="11" fillId="6" borderId="30" xfId="5" applyFont="1" applyFill="1" applyBorder="1" applyAlignment="1" applyProtection="1">
      <alignment horizontal="center" vertical="center" wrapText="1"/>
      <protection locked="0"/>
    </xf>
    <xf numFmtId="0" fontId="11" fillId="6" borderId="10" xfId="5" applyFont="1" applyFill="1" applyBorder="1" applyAlignment="1" applyProtection="1">
      <alignment horizontal="center" vertical="center" wrapText="1"/>
      <protection locked="0"/>
    </xf>
    <xf numFmtId="0" fontId="11" fillId="6" borderId="11" xfId="5" applyFont="1" applyFill="1" applyBorder="1" applyAlignment="1" applyProtection="1">
      <alignment horizontal="center" vertical="center" wrapText="1"/>
      <protection locked="0"/>
    </xf>
    <xf numFmtId="0" fontId="12" fillId="0" borderId="0" xfId="6" applyFont="1"/>
    <xf numFmtId="0" fontId="12" fillId="2" borderId="0" xfId="6" applyFont="1" applyFill="1"/>
    <xf numFmtId="0" fontId="13" fillId="0" borderId="0" xfId="6" applyFont="1"/>
    <xf numFmtId="0" fontId="13" fillId="2" borderId="0" xfId="6" applyFont="1" applyFill="1"/>
    <xf numFmtId="0" fontId="12" fillId="0" borderId="0" xfId="6" applyFont="1" applyAlignment="1">
      <alignment horizontal="center"/>
    </xf>
    <xf numFmtId="0" fontId="12" fillId="0" borderId="10" xfId="6" applyFont="1" applyBorder="1" applyAlignment="1">
      <alignment horizontal="center"/>
    </xf>
    <xf numFmtId="0" fontId="12" fillId="2" borderId="0" xfId="6" applyFont="1" applyFill="1" applyAlignment="1">
      <alignment horizontal="center"/>
    </xf>
    <xf numFmtId="165" fontId="12" fillId="0" borderId="0" xfId="6" applyNumberFormat="1" applyFont="1"/>
    <xf numFmtId="3" fontId="12" fillId="2" borderId="0" xfId="6" applyNumberFormat="1" applyFont="1" applyFill="1"/>
    <xf numFmtId="9" fontId="14" fillId="2" borderId="31" xfId="7" applyFont="1" applyFill="1" applyBorder="1" applyAlignment="1">
      <alignment horizontal="center"/>
    </xf>
    <xf numFmtId="3" fontId="14" fillId="2" borderId="31" xfId="8" applyNumberFormat="1" applyFont="1" applyFill="1" applyBorder="1" applyAlignment="1">
      <alignment horizontal="right" vertical="center" wrapText="1"/>
    </xf>
    <xf numFmtId="0" fontId="14" fillId="2" borderId="31" xfId="6" applyFont="1" applyFill="1" applyBorder="1" applyAlignment="1">
      <alignment horizontal="right" vertical="center" wrapText="1"/>
    </xf>
    <xf numFmtId="0" fontId="14" fillId="2" borderId="31" xfId="6" applyFont="1" applyFill="1" applyBorder="1" applyAlignment="1">
      <alignment horizontal="center" vertical="center" wrapText="1"/>
    </xf>
    <xf numFmtId="0" fontId="14" fillId="0" borderId="0" xfId="6" applyFont="1"/>
    <xf numFmtId="9" fontId="12" fillId="0" borderId="31" xfId="7" applyFont="1" applyFill="1" applyBorder="1" applyAlignment="1">
      <alignment vertical="center"/>
    </xf>
    <xf numFmtId="3" fontId="12" fillId="0" borderId="31" xfId="8" applyNumberFormat="1" applyFont="1" applyFill="1" applyBorder="1" applyAlignment="1">
      <alignment vertical="center" wrapText="1"/>
    </xf>
    <xf numFmtId="3" fontId="12" fillId="0" borderId="31" xfId="9" applyNumberFormat="1" applyFont="1" applyFill="1" applyBorder="1" applyAlignment="1">
      <alignment vertical="center" wrapText="1"/>
    </xf>
    <xf numFmtId="0" fontId="12" fillId="0" borderId="31" xfId="6" applyFont="1" applyBorder="1" applyAlignment="1">
      <alignment horizontal="right" vertical="center" wrapText="1"/>
    </xf>
    <xf numFmtId="0" fontId="12" fillId="0" borderId="31" xfId="6" applyFont="1" applyBorder="1" applyAlignment="1">
      <alignment horizontal="center" vertical="center" wrapText="1"/>
    </xf>
    <xf numFmtId="0" fontId="12" fillId="0" borderId="31" xfId="6" applyFont="1" applyBorder="1" applyAlignment="1">
      <alignment horizontal="center" vertical="center" wrapText="1"/>
    </xf>
    <xf numFmtId="0" fontId="14" fillId="2" borderId="0" xfId="6" applyFont="1" applyFill="1"/>
    <xf numFmtId="3" fontId="12" fillId="0" borderId="0" xfId="6" applyNumberFormat="1" applyFont="1"/>
    <xf numFmtId="49" fontId="16" fillId="3" borderId="31" xfId="6" applyNumberFormat="1" applyFont="1" applyFill="1" applyBorder="1" applyAlignment="1">
      <alignment horizontal="center" vertical="center" wrapText="1"/>
    </xf>
    <xf numFmtId="0" fontId="16" fillId="3" borderId="31" xfId="6" applyFont="1" applyFill="1" applyBorder="1" applyAlignment="1">
      <alignment horizontal="center" vertical="center" wrapText="1"/>
    </xf>
    <xf numFmtId="0" fontId="16" fillId="3" borderId="18" xfId="6" applyFont="1" applyFill="1" applyBorder="1" applyAlignment="1">
      <alignment horizontal="center" vertical="center" wrapText="1"/>
    </xf>
    <xf numFmtId="0" fontId="16" fillId="3" borderId="18" xfId="6" applyFont="1" applyFill="1" applyBorder="1" applyAlignment="1">
      <alignment horizontal="center" vertical="center" wrapText="1"/>
    </xf>
    <xf numFmtId="0" fontId="16" fillId="3" borderId="2" xfId="6" applyFont="1" applyFill="1" applyBorder="1" applyAlignment="1">
      <alignment horizontal="center" vertical="center" wrapText="1"/>
    </xf>
    <xf numFmtId="0" fontId="16" fillId="3" borderId="1" xfId="6" applyFont="1" applyFill="1" applyBorder="1" applyAlignment="1">
      <alignment horizontal="center" vertical="center" wrapText="1"/>
    </xf>
    <xf numFmtId="0" fontId="16" fillId="3" borderId="3" xfId="6" applyFont="1" applyFill="1" applyBorder="1" applyAlignment="1">
      <alignment horizontal="center" vertical="center" wrapText="1"/>
    </xf>
    <xf numFmtId="0" fontId="17" fillId="3" borderId="31" xfId="6" applyFont="1" applyFill="1" applyBorder="1" applyAlignment="1">
      <alignment horizontal="center" wrapText="1"/>
    </xf>
    <xf numFmtId="0" fontId="16" fillId="3" borderId="31" xfId="6" applyFont="1" applyFill="1" applyBorder="1" applyAlignment="1">
      <alignment horizontal="center" vertical="center" wrapText="1"/>
    </xf>
    <xf numFmtId="0" fontId="16" fillId="3" borderId="23" xfId="6" applyFont="1" applyFill="1" applyBorder="1" applyAlignment="1">
      <alignment horizontal="center" vertical="center" wrapText="1"/>
    </xf>
    <xf numFmtId="0" fontId="16" fillId="3" borderId="23" xfId="6" applyFont="1" applyFill="1" applyBorder="1" applyAlignment="1">
      <alignment horizontal="center" vertical="center" wrapText="1"/>
    </xf>
    <xf numFmtId="0" fontId="16" fillId="3" borderId="7" xfId="6" applyFont="1" applyFill="1" applyBorder="1" applyAlignment="1">
      <alignment horizontal="center" vertical="center" wrapText="1"/>
    </xf>
    <xf numFmtId="0" fontId="16" fillId="3" borderId="0" xfId="6" applyFont="1" applyFill="1" applyAlignment="1">
      <alignment horizontal="center" vertical="center" wrapText="1"/>
    </xf>
    <xf numFmtId="0" fontId="16" fillId="3" borderId="8" xfId="6" applyFont="1" applyFill="1" applyBorder="1" applyAlignment="1">
      <alignment horizontal="center" vertical="center" wrapText="1"/>
    </xf>
    <xf numFmtId="0" fontId="17" fillId="3" borderId="4" xfId="6" applyFont="1" applyFill="1" applyBorder="1" applyAlignment="1">
      <alignment horizontal="center"/>
    </xf>
    <xf numFmtId="0" fontId="17" fillId="3" borderId="6" xfId="6" applyFont="1" applyFill="1" applyBorder="1" applyAlignment="1">
      <alignment horizontal="center"/>
    </xf>
    <xf numFmtId="0" fontId="16" fillId="3" borderId="4" xfId="6" applyFont="1" applyFill="1" applyBorder="1" applyAlignment="1">
      <alignment horizontal="center" vertical="center" wrapText="1"/>
    </xf>
    <xf numFmtId="0" fontId="16" fillId="3" borderId="5" xfId="6" applyFont="1" applyFill="1" applyBorder="1" applyAlignment="1">
      <alignment horizontal="center" vertical="center" wrapText="1"/>
    </xf>
    <xf numFmtId="0" fontId="16" fillId="3" borderId="6" xfId="6" applyFont="1" applyFill="1" applyBorder="1" applyAlignment="1">
      <alignment horizontal="center" vertical="center" wrapText="1"/>
    </xf>
    <xf numFmtId="0" fontId="16" fillId="3" borderId="29" xfId="6" applyFont="1" applyFill="1" applyBorder="1" applyAlignment="1">
      <alignment horizontal="center" vertical="center" wrapText="1"/>
    </xf>
    <xf numFmtId="0" fontId="16" fillId="3" borderId="29" xfId="6" applyFont="1" applyFill="1" applyBorder="1" applyAlignment="1">
      <alignment horizontal="center" vertical="center" wrapText="1"/>
    </xf>
    <xf numFmtId="0" fontId="16" fillId="3" borderId="30" xfId="6" applyFont="1" applyFill="1" applyBorder="1" applyAlignment="1">
      <alignment horizontal="center" vertical="center" wrapText="1"/>
    </xf>
    <xf numFmtId="0" fontId="16" fillId="3" borderId="10" xfId="6" applyFont="1" applyFill="1" applyBorder="1" applyAlignment="1">
      <alignment horizontal="center" vertical="center" wrapText="1"/>
    </xf>
    <xf numFmtId="0" fontId="16" fillId="3" borderId="11" xfId="6" applyFont="1" applyFill="1" applyBorder="1" applyAlignment="1">
      <alignment horizontal="center" vertical="center" wrapText="1"/>
    </xf>
    <xf numFmtId="0" fontId="3" fillId="2" borderId="0" xfId="6" applyFont="1" applyFill="1"/>
    <xf numFmtId="0" fontId="16" fillId="3" borderId="0" xfId="6" applyFont="1" applyFill="1" applyAlignment="1">
      <alignment horizontal="center"/>
    </xf>
    <xf numFmtId="0" fontId="16" fillId="3" borderId="0" xfId="6" applyFont="1" applyFill="1" applyAlignment="1">
      <alignment horizontal="center"/>
    </xf>
    <xf numFmtId="166" fontId="13" fillId="0" borderId="0" xfId="6" applyNumberFormat="1" applyFont="1"/>
    <xf numFmtId="3" fontId="13" fillId="0" borderId="0" xfId="6" applyNumberFormat="1" applyFont="1"/>
    <xf numFmtId="9" fontId="13" fillId="0" borderId="0" xfId="7" applyFont="1" applyFill="1" applyBorder="1"/>
    <xf numFmtId="0" fontId="13" fillId="0" borderId="0" xfId="6" applyFont="1" applyAlignment="1">
      <alignment horizontal="center"/>
    </xf>
    <xf numFmtId="0" fontId="13" fillId="0" borderId="10" xfId="6" applyFont="1" applyBorder="1" applyAlignment="1">
      <alignment horizontal="center"/>
    </xf>
    <xf numFmtId="0" fontId="13" fillId="0" borderId="1" xfId="6" applyFont="1" applyBorder="1" applyAlignment="1">
      <alignment horizontal="center"/>
    </xf>
    <xf numFmtId="9" fontId="13" fillId="0" borderId="0" xfId="7" applyFont="1" applyBorder="1"/>
    <xf numFmtId="165" fontId="13" fillId="0" borderId="0" xfId="8" applyNumberFormat="1" applyFont="1" applyBorder="1"/>
    <xf numFmtId="0" fontId="13" fillId="0" borderId="0" xfId="6" applyFont="1" applyAlignment="1">
      <alignment horizontal="left" wrapText="1"/>
    </xf>
    <xf numFmtId="0" fontId="13" fillId="0" borderId="0" xfId="6" applyFont="1" applyAlignment="1">
      <alignment wrapText="1"/>
    </xf>
    <xf numFmtId="9" fontId="13" fillId="0" borderId="0" xfId="6" applyNumberFormat="1" applyFont="1" applyAlignment="1">
      <alignment vertical="center"/>
    </xf>
    <xf numFmtId="9" fontId="13" fillId="0" borderId="31" xfId="6" applyNumberFormat="1" applyFont="1" applyBorder="1" applyAlignment="1">
      <alignment vertical="center"/>
    </xf>
    <xf numFmtId="1" fontId="13" fillId="0" borderId="31" xfId="6" applyNumberFormat="1" applyFont="1" applyBorder="1" applyAlignment="1">
      <alignment vertical="center"/>
    </xf>
    <xf numFmtId="0" fontId="13" fillId="0" borderId="31" xfId="6" applyFont="1" applyBorder="1" applyAlignment="1">
      <alignment vertical="center"/>
    </xf>
    <xf numFmtId="3" fontId="13" fillId="0" borderId="31" xfId="6" applyNumberFormat="1" applyFont="1" applyBorder="1" applyAlignment="1">
      <alignment vertical="center"/>
    </xf>
    <xf numFmtId="0" fontId="13" fillId="0" borderId="31" xfId="6" applyFont="1" applyBorder="1" applyAlignment="1">
      <alignment horizontal="left" vertical="center" wrapText="1"/>
    </xf>
    <xf numFmtId="0" fontId="13" fillId="0" borderId="31" xfId="6" applyFont="1" applyBorder="1" applyAlignment="1">
      <alignment vertical="center" wrapText="1"/>
    </xf>
    <xf numFmtId="0" fontId="20" fillId="0" borderId="0" xfId="6" applyFont="1"/>
    <xf numFmtId="0" fontId="17" fillId="0" borderId="0" xfId="6" applyFont="1" applyAlignment="1">
      <alignment horizontal="center" wrapText="1"/>
    </xf>
    <xf numFmtId="0" fontId="17" fillId="3" borderId="29" xfId="6" applyFont="1" applyFill="1" applyBorder="1" applyAlignment="1">
      <alignment horizontal="center" wrapText="1"/>
    </xf>
    <xf numFmtId="166" fontId="17" fillId="3" borderId="29" xfId="6" applyNumberFormat="1" applyFont="1" applyFill="1" applyBorder="1" applyAlignment="1">
      <alignment horizontal="center" wrapText="1"/>
    </xf>
    <xf numFmtId="3" fontId="17" fillId="3" borderId="29" xfId="6" applyNumberFormat="1" applyFont="1" applyFill="1" applyBorder="1" applyAlignment="1">
      <alignment horizontal="center" wrapText="1"/>
    </xf>
    <xf numFmtId="0" fontId="17" fillId="3" borderId="23" xfId="6" applyFont="1" applyFill="1" applyBorder="1" applyAlignment="1">
      <alignment horizontal="center" wrapText="1"/>
    </xf>
    <xf numFmtId="0" fontId="17" fillId="3" borderId="23" xfId="6" applyFont="1" applyFill="1" applyBorder="1" applyAlignment="1">
      <alignment horizontal="center" vertical="center" wrapText="1"/>
    </xf>
    <xf numFmtId="0" fontId="17" fillId="0" borderId="0" xfId="6" applyFont="1" applyAlignment="1">
      <alignment horizontal="center"/>
    </xf>
    <xf numFmtId="0" fontId="17" fillId="3" borderId="5" xfId="6" applyFont="1" applyFill="1" applyBorder="1" applyAlignment="1">
      <alignment horizontal="center"/>
    </xf>
    <xf numFmtId="0" fontId="17" fillId="3" borderId="29" xfId="6" applyFont="1" applyFill="1" applyBorder="1" applyAlignment="1">
      <alignment horizontal="center" wrapText="1"/>
    </xf>
    <xf numFmtId="0" fontId="17" fillId="3" borderId="29" xfId="6" applyFont="1" applyFill="1" applyBorder="1" applyAlignment="1">
      <alignment horizontal="center" vertical="center" wrapText="1"/>
    </xf>
  </cellXfs>
  <cellStyles count="10">
    <cellStyle name="Millares 2 2 5 2" xfId="9" xr:uid="{221173F9-C56A-4DA6-92BF-039F187845F6}"/>
    <cellStyle name="Moneda" xfId="1" builtinId="4"/>
    <cellStyle name="Moneda 3 2" xfId="8" xr:uid="{C02641F0-2C6A-4636-B095-191DCC492C6B}"/>
    <cellStyle name="Normal" xfId="0" builtinId="0"/>
    <cellStyle name="Normal 11 8 2" xfId="3" xr:uid="{1BF7F33A-E135-4226-A887-374B0200667C}"/>
    <cellStyle name="Normal 2 3 4 2" xfId="4" xr:uid="{73454214-61FE-4BBA-AD48-9558F6EFC068}"/>
    <cellStyle name="Normal 3 2 3" xfId="5" xr:uid="{DDBCC2EA-D387-4B78-9878-448A23FC4C88}"/>
    <cellStyle name="Normal 8 8 2" xfId="6" xr:uid="{57164A69-3854-4C7A-B120-CE88103186A8}"/>
    <cellStyle name="Porcentaje" xfId="2" builtinId="5"/>
    <cellStyle name="Porcentaje 2 2 2" xfId="7" xr:uid="{15B63D7F-95F2-484A-A95B-198738F1E5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RANCIA\SYS2\1949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uario\Alfredo%20Fonseca\afg\2013\CUENTAS%20DE\Relaci&#243;n%20de%20cuentas%20bancarias%20aperturada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ersonal/mcadenah_inifeg_onmicrosoft_com/Documents/iieg/SUBIR/2021/Archivo%20IF%202021%20Editable%20%20MARZO%202021%20COMPLET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RANCIA\SYS2\72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RANCIA\SYS2\1327FID\DIARIO\BURSATI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rancia\sys2\T1705HF.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RANCIA\SYS2\CH1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
      <sheetName val="Notas a los Edos Financieros"/>
      <sheetName val="ESF-01"/>
      <sheetName val="ESF-01 (I)"/>
      <sheetName val="ESF-02"/>
      <sheetName val="ESF-02 (I)"/>
      <sheetName val="ESF-03"/>
      <sheetName val="ESF-03 (I)"/>
      <sheetName val="ESF-04"/>
      <sheetName val="ESF-05"/>
      <sheetName val="ESF-05 (I)"/>
      <sheetName val="ESF-06"/>
      <sheetName val="ESF-06 (I)"/>
      <sheetName val="ESF-07"/>
      <sheetName val="ESF-07 (I)"/>
      <sheetName val="ESF-08"/>
      <sheetName val="ESF-08 (I)"/>
      <sheetName val="ESF-09"/>
      <sheetName val="ESF-09 (I)"/>
      <sheetName val="ESF-10"/>
      <sheetName val="ESF-10 (I)"/>
      <sheetName val="ESF-11"/>
      <sheetName val="ESF-11 (I)"/>
      <sheetName val="ESF-12"/>
      <sheetName val="ESF-12 (I)"/>
      <sheetName val="ESF-13"/>
      <sheetName val="ESF-13 (I)"/>
      <sheetName val="ESF-14"/>
      <sheetName val="ESF-14 (I)"/>
      <sheetName val="ESF-15"/>
      <sheetName val="ESF-15 (I)"/>
      <sheetName val="EA-01"/>
      <sheetName val="EA-01 (I)"/>
      <sheetName val="EA-02"/>
      <sheetName val="EA-02 (I)"/>
      <sheetName val="EA-03"/>
      <sheetName val="EA-03 (I)"/>
      <sheetName val="VHP-01"/>
      <sheetName val="VHP-01 (I)"/>
      <sheetName val="VHP-02"/>
      <sheetName val="VHP-02 (I)"/>
      <sheetName val="EFE-01"/>
      <sheetName val="EFE-01 (I)"/>
      <sheetName val="EFE-02"/>
      <sheetName val="EFE-02 (I)"/>
      <sheetName val="EFE-03"/>
      <sheetName val="Conciliacion_Ig"/>
      <sheetName val="Conciliacion_Ig (I)"/>
      <sheetName val="Conciliacion_Eg"/>
      <sheetName val="Conciliacion_Eg (I)"/>
      <sheetName val="MEMORIA"/>
      <sheetName val="Memoria (I)"/>
      <sheetName val="ECABR"/>
      <sheetName val="INTEGRACION"/>
      <sheetName val="ECMAY"/>
      <sheetName val="ECMAY2"/>
      <sheetName val="ECJUN"/>
      <sheetName val="ECJUN2"/>
      <sheetName val="JUN18"/>
      <sheetName val="JUN30"/>
      <sheetName val="JUL15"/>
      <sheetName val="JUL24"/>
      <sheetName val="JUL31"/>
      <sheetName val="AGO17"/>
      <sheetName val="AGO20"/>
      <sheetName val="AGO21"/>
      <sheetName val="AGO27"/>
      <sheetName val="AGO27 (2)"/>
      <sheetName val="AGO28"/>
      <sheetName val="AGO31"/>
      <sheetName val="AGO31 (2)"/>
      <sheetName val="SEP18"/>
      <sheetName val="OCT2"/>
      <sheetName val="OCT23"/>
      <sheetName val="OCT31"/>
      <sheetName val="NOV 19"/>
      <sheetName val="NOV30"/>
      <sheetName val="DIC4"/>
      <sheetName val="DIC18"/>
      <sheetName val="ENE19"/>
      <sheetName val="FEB12"/>
      <sheetName val="FEB26"/>
      <sheetName val="MAR12"/>
      <sheetName val="MAR26"/>
      <sheetName val="ABR15"/>
      <sheetName val="ABR30"/>
      <sheetName val="JUN3"/>
      <sheetName val="JUN17"/>
      <sheetName val="JUL01"/>
      <sheetName val="JUL-15"/>
      <sheetName val="FEB12 (2)"/>
      <sheetName val="JUL-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GENTES"/>
      <sheetName val="TOTAL"/>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
      <sheetName val="FF"/>
      <sheetName val="IPF"/>
      <sheetName val="RBM"/>
      <sheetName val="RBI"/>
      <sheetName val="MPAS"/>
      <sheetName val="CBEP"/>
      <sheetName val="DGF"/>
      <sheetName val="EB"/>
      <sheetName val="IADO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RESOS"/>
      <sheetName val="CALENDARIO"/>
      <sheetName val="recibo"/>
      <sheetName val="thf"/>
      <sheetName val="CALCULO"/>
      <sheetName val="GASTOS"/>
      <sheetName val="AVION"/>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A"/>
      <sheetName val="CNA OK"/>
      <sheetName val="SDUOP-GOB"/>
      <sheetName val="GOB OTRAS DEP"/>
      <sheetName val="GASTOS"/>
      <sheetName val="BASE SCT REVISADO"/>
      <sheetName val="SCT-X-CONTR."/>
      <sheetName val="SCTVS BANOBRAS"/>
      <sheetName val="REPORTO"/>
      <sheetName val="T1705H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705HF"/>
      <sheetName val="T1705HF (2)"/>
      <sheetName val="CNA"/>
      <sheetName val="CNA OK"/>
      <sheetName val="SDUOP-GOB"/>
      <sheetName val="GOB OTRAS DEP"/>
      <sheetName val="GASTOS"/>
      <sheetName val="BASE SCT REVISADO"/>
      <sheetName val="SCT-X-CONTR."/>
      <sheetName val="SCTVS BANOBRAS"/>
      <sheetName val="REPOR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1902"/>
      <sheetName val="ISR"/>
      <sheetName val="CH1902 (2)"/>
      <sheetName val="CHCAIE"/>
      <sheetName val="T1705HF"/>
      <sheetName val="REPORTO"/>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D4DD5-3F30-44E5-A526-8558305D19D9}">
  <sheetPr>
    <tabColor theme="8" tint="0.39997558519241921"/>
  </sheetPr>
  <dimension ref="A1:M46"/>
  <sheetViews>
    <sheetView tabSelected="1" topLeftCell="E1" zoomScaleNormal="100" workbookViewId="0">
      <selection sqref="A1:M1"/>
    </sheetView>
  </sheetViews>
  <sheetFormatPr baseColWidth="10" defaultColWidth="13.33203125" defaultRowHeight="12.75" x14ac:dyDescent="0.2"/>
  <cols>
    <col min="1" max="1" width="2.1640625" style="1" customWidth="1"/>
    <col min="2" max="2" width="10.5" style="1" customWidth="1"/>
    <col min="3" max="3" width="5.33203125" style="1" customWidth="1"/>
    <col min="4" max="4" width="56.83203125" style="1" customWidth="1"/>
    <col min="5" max="5" width="11.83203125" style="2" customWidth="1"/>
    <col min="6" max="6" width="50" style="1" customWidth="1"/>
    <col min="7" max="11" width="22.5" style="1" customWidth="1"/>
    <col min="12" max="13" width="16" style="1" customWidth="1"/>
    <col min="14" max="256" width="13.33203125" style="1"/>
    <col min="257" max="257" width="2.1640625" style="1" customWidth="1"/>
    <col min="258" max="258" width="10.5" style="1" customWidth="1"/>
    <col min="259" max="259" width="5.33203125" style="1" customWidth="1"/>
    <col min="260" max="260" width="51.33203125" style="1" bestFit="1" customWidth="1"/>
    <col min="261" max="261" width="11.83203125" style="1" customWidth="1"/>
    <col min="262" max="262" width="50" style="1" customWidth="1"/>
    <col min="263" max="265" width="13.6640625" style="1" bestFit="1" customWidth="1"/>
    <col min="266" max="267" width="13.5" style="1" bestFit="1" customWidth="1"/>
    <col min="268" max="268" width="11.5" style="1" customWidth="1"/>
    <col min="269" max="269" width="11.33203125" style="1" customWidth="1"/>
    <col min="270" max="512" width="13.33203125" style="1"/>
    <col min="513" max="513" width="2.1640625" style="1" customWidth="1"/>
    <col min="514" max="514" width="10.5" style="1" customWidth="1"/>
    <col min="515" max="515" width="5.33203125" style="1" customWidth="1"/>
    <col min="516" max="516" width="51.33203125" style="1" bestFit="1" customWidth="1"/>
    <col min="517" max="517" width="11.83203125" style="1" customWidth="1"/>
    <col min="518" max="518" width="50" style="1" customWidth="1"/>
    <col min="519" max="521" width="13.6640625" style="1" bestFit="1" customWidth="1"/>
    <col min="522" max="523" width="13.5" style="1" bestFit="1" customWidth="1"/>
    <col min="524" max="524" width="11.5" style="1" customWidth="1"/>
    <col min="525" max="525" width="11.33203125" style="1" customWidth="1"/>
    <col min="526" max="768" width="13.33203125" style="1"/>
    <col min="769" max="769" width="2.1640625" style="1" customWidth="1"/>
    <col min="770" max="770" width="10.5" style="1" customWidth="1"/>
    <col min="771" max="771" width="5.33203125" style="1" customWidth="1"/>
    <col min="772" max="772" width="51.33203125" style="1" bestFit="1" customWidth="1"/>
    <col min="773" max="773" width="11.83203125" style="1" customWidth="1"/>
    <col min="774" max="774" width="50" style="1" customWidth="1"/>
    <col min="775" max="777" width="13.6640625" style="1" bestFit="1" customWidth="1"/>
    <col min="778" max="779" width="13.5" style="1" bestFit="1" customWidth="1"/>
    <col min="780" max="780" width="11.5" style="1" customWidth="1"/>
    <col min="781" max="781" width="11.33203125" style="1" customWidth="1"/>
    <col min="782" max="1024" width="13.33203125" style="1"/>
    <col min="1025" max="1025" width="2.1640625" style="1" customWidth="1"/>
    <col min="1026" max="1026" width="10.5" style="1" customWidth="1"/>
    <col min="1027" max="1027" width="5.33203125" style="1" customWidth="1"/>
    <col min="1028" max="1028" width="51.33203125" style="1" bestFit="1" customWidth="1"/>
    <col min="1029" max="1029" width="11.83203125" style="1" customWidth="1"/>
    <col min="1030" max="1030" width="50" style="1" customWidth="1"/>
    <col min="1031" max="1033" width="13.6640625" style="1" bestFit="1" customWidth="1"/>
    <col min="1034" max="1035" width="13.5" style="1" bestFit="1" customWidth="1"/>
    <col min="1036" max="1036" width="11.5" style="1" customWidth="1"/>
    <col min="1037" max="1037" width="11.33203125" style="1" customWidth="1"/>
    <col min="1038" max="1280" width="13.33203125" style="1"/>
    <col min="1281" max="1281" width="2.1640625" style="1" customWidth="1"/>
    <col min="1282" max="1282" width="10.5" style="1" customWidth="1"/>
    <col min="1283" max="1283" width="5.33203125" style="1" customWidth="1"/>
    <col min="1284" max="1284" width="51.33203125" style="1" bestFit="1" customWidth="1"/>
    <col min="1285" max="1285" width="11.83203125" style="1" customWidth="1"/>
    <col min="1286" max="1286" width="50" style="1" customWidth="1"/>
    <col min="1287" max="1289" width="13.6640625" style="1" bestFit="1" customWidth="1"/>
    <col min="1290" max="1291" width="13.5" style="1" bestFit="1" customWidth="1"/>
    <col min="1292" max="1292" width="11.5" style="1" customWidth="1"/>
    <col min="1293" max="1293" width="11.33203125" style="1" customWidth="1"/>
    <col min="1294" max="1536" width="13.33203125" style="1"/>
    <col min="1537" max="1537" width="2.1640625" style="1" customWidth="1"/>
    <col min="1538" max="1538" width="10.5" style="1" customWidth="1"/>
    <col min="1539" max="1539" width="5.33203125" style="1" customWidth="1"/>
    <col min="1540" max="1540" width="51.33203125" style="1" bestFit="1" customWidth="1"/>
    <col min="1541" max="1541" width="11.83203125" style="1" customWidth="1"/>
    <col min="1542" max="1542" width="50" style="1" customWidth="1"/>
    <col min="1543" max="1545" width="13.6640625" style="1" bestFit="1" customWidth="1"/>
    <col min="1546" max="1547" width="13.5" style="1" bestFit="1" customWidth="1"/>
    <col min="1548" max="1548" width="11.5" style="1" customWidth="1"/>
    <col min="1549" max="1549" width="11.33203125" style="1" customWidth="1"/>
    <col min="1550" max="1792" width="13.33203125" style="1"/>
    <col min="1793" max="1793" width="2.1640625" style="1" customWidth="1"/>
    <col min="1794" max="1794" width="10.5" style="1" customWidth="1"/>
    <col min="1795" max="1795" width="5.33203125" style="1" customWidth="1"/>
    <col min="1796" max="1796" width="51.33203125" style="1" bestFit="1" customWidth="1"/>
    <col min="1797" max="1797" width="11.83203125" style="1" customWidth="1"/>
    <col min="1798" max="1798" width="50" style="1" customWidth="1"/>
    <col min="1799" max="1801" width="13.6640625" style="1" bestFit="1" customWidth="1"/>
    <col min="1802" max="1803" width="13.5" style="1" bestFit="1" customWidth="1"/>
    <col min="1804" max="1804" width="11.5" style="1" customWidth="1"/>
    <col min="1805" max="1805" width="11.33203125" style="1" customWidth="1"/>
    <col min="1806" max="2048" width="13.33203125" style="1"/>
    <col min="2049" max="2049" width="2.1640625" style="1" customWidth="1"/>
    <col min="2050" max="2050" width="10.5" style="1" customWidth="1"/>
    <col min="2051" max="2051" width="5.33203125" style="1" customWidth="1"/>
    <col min="2052" max="2052" width="51.33203125" style="1" bestFit="1" customWidth="1"/>
    <col min="2053" max="2053" width="11.83203125" style="1" customWidth="1"/>
    <col min="2054" max="2054" width="50" style="1" customWidth="1"/>
    <col min="2055" max="2057" width="13.6640625" style="1" bestFit="1" customWidth="1"/>
    <col min="2058" max="2059" width="13.5" style="1" bestFit="1" customWidth="1"/>
    <col min="2060" max="2060" width="11.5" style="1" customWidth="1"/>
    <col min="2061" max="2061" width="11.33203125" style="1" customWidth="1"/>
    <col min="2062" max="2304" width="13.33203125" style="1"/>
    <col min="2305" max="2305" width="2.1640625" style="1" customWidth="1"/>
    <col min="2306" max="2306" width="10.5" style="1" customWidth="1"/>
    <col min="2307" max="2307" width="5.33203125" style="1" customWidth="1"/>
    <col min="2308" max="2308" width="51.33203125" style="1" bestFit="1" customWidth="1"/>
    <col min="2309" max="2309" width="11.83203125" style="1" customWidth="1"/>
    <col min="2310" max="2310" width="50" style="1" customWidth="1"/>
    <col min="2311" max="2313" width="13.6640625" style="1" bestFit="1" customWidth="1"/>
    <col min="2314" max="2315" width="13.5" style="1" bestFit="1" customWidth="1"/>
    <col min="2316" max="2316" width="11.5" style="1" customWidth="1"/>
    <col min="2317" max="2317" width="11.33203125" style="1" customWidth="1"/>
    <col min="2318" max="2560" width="13.33203125" style="1"/>
    <col min="2561" max="2561" width="2.1640625" style="1" customWidth="1"/>
    <col min="2562" max="2562" width="10.5" style="1" customWidth="1"/>
    <col min="2563" max="2563" width="5.33203125" style="1" customWidth="1"/>
    <col min="2564" max="2564" width="51.33203125" style="1" bestFit="1" customWidth="1"/>
    <col min="2565" max="2565" width="11.83203125" style="1" customWidth="1"/>
    <col min="2566" max="2566" width="50" style="1" customWidth="1"/>
    <col min="2567" max="2569" width="13.6640625" style="1" bestFit="1" customWidth="1"/>
    <col min="2570" max="2571" width="13.5" style="1" bestFit="1" customWidth="1"/>
    <col min="2572" max="2572" width="11.5" style="1" customWidth="1"/>
    <col min="2573" max="2573" width="11.33203125" style="1" customWidth="1"/>
    <col min="2574" max="2816" width="13.33203125" style="1"/>
    <col min="2817" max="2817" width="2.1640625" style="1" customWidth="1"/>
    <col min="2818" max="2818" width="10.5" style="1" customWidth="1"/>
    <col min="2819" max="2819" width="5.33203125" style="1" customWidth="1"/>
    <col min="2820" max="2820" width="51.33203125" style="1" bestFit="1" customWidth="1"/>
    <col min="2821" max="2821" width="11.83203125" style="1" customWidth="1"/>
    <col min="2822" max="2822" width="50" style="1" customWidth="1"/>
    <col min="2823" max="2825" width="13.6640625" style="1" bestFit="1" customWidth="1"/>
    <col min="2826" max="2827" width="13.5" style="1" bestFit="1" customWidth="1"/>
    <col min="2828" max="2828" width="11.5" style="1" customWidth="1"/>
    <col min="2829" max="2829" width="11.33203125" style="1" customWidth="1"/>
    <col min="2830" max="3072" width="13.33203125" style="1"/>
    <col min="3073" max="3073" width="2.1640625" style="1" customWidth="1"/>
    <col min="3074" max="3074" width="10.5" style="1" customWidth="1"/>
    <col min="3075" max="3075" width="5.33203125" style="1" customWidth="1"/>
    <col min="3076" max="3076" width="51.33203125" style="1" bestFit="1" customWidth="1"/>
    <col min="3077" max="3077" width="11.83203125" style="1" customWidth="1"/>
    <col min="3078" max="3078" width="50" style="1" customWidth="1"/>
    <col min="3079" max="3081" width="13.6640625" style="1" bestFit="1" customWidth="1"/>
    <col min="3082" max="3083" width="13.5" style="1" bestFit="1" customWidth="1"/>
    <col min="3084" max="3084" width="11.5" style="1" customWidth="1"/>
    <col min="3085" max="3085" width="11.33203125" style="1" customWidth="1"/>
    <col min="3086" max="3328" width="13.33203125" style="1"/>
    <col min="3329" max="3329" width="2.1640625" style="1" customWidth="1"/>
    <col min="3330" max="3330" width="10.5" style="1" customWidth="1"/>
    <col min="3331" max="3331" width="5.33203125" style="1" customWidth="1"/>
    <col min="3332" max="3332" width="51.33203125" style="1" bestFit="1" customWidth="1"/>
    <col min="3333" max="3333" width="11.83203125" style="1" customWidth="1"/>
    <col min="3334" max="3334" width="50" style="1" customWidth="1"/>
    <col min="3335" max="3337" width="13.6640625" style="1" bestFit="1" customWidth="1"/>
    <col min="3338" max="3339" width="13.5" style="1" bestFit="1" customWidth="1"/>
    <col min="3340" max="3340" width="11.5" style="1" customWidth="1"/>
    <col min="3341" max="3341" width="11.33203125" style="1" customWidth="1"/>
    <col min="3342" max="3584" width="13.33203125" style="1"/>
    <col min="3585" max="3585" width="2.1640625" style="1" customWidth="1"/>
    <col min="3586" max="3586" width="10.5" style="1" customWidth="1"/>
    <col min="3587" max="3587" width="5.33203125" style="1" customWidth="1"/>
    <col min="3588" max="3588" width="51.33203125" style="1" bestFit="1" customWidth="1"/>
    <col min="3589" max="3589" width="11.83203125" style="1" customWidth="1"/>
    <col min="3590" max="3590" width="50" style="1" customWidth="1"/>
    <col min="3591" max="3593" width="13.6640625" style="1" bestFit="1" customWidth="1"/>
    <col min="3594" max="3595" width="13.5" style="1" bestFit="1" customWidth="1"/>
    <col min="3596" max="3596" width="11.5" style="1" customWidth="1"/>
    <col min="3597" max="3597" width="11.33203125" style="1" customWidth="1"/>
    <col min="3598" max="3840" width="13.33203125" style="1"/>
    <col min="3841" max="3841" width="2.1640625" style="1" customWidth="1"/>
    <col min="3842" max="3842" width="10.5" style="1" customWidth="1"/>
    <col min="3843" max="3843" width="5.33203125" style="1" customWidth="1"/>
    <col min="3844" max="3844" width="51.33203125" style="1" bestFit="1" customWidth="1"/>
    <col min="3845" max="3845" width="11.83203125" style="1" customWidth="1"/>
    <col min="3846" max="3846" width="50" style="1" customWidth="1"/>
    <col min="3847" max="3849" width="13.6640625" style="1" bestFit="1" customWidth="1"/>
    <col min="3850" max="3851" width="13.5" style="1" bestFit="1" customWidth="1"/>
    <col min="3852" max="3852" width="11.5" style="1" customWidth="1"/>
    <col min="3853" max="3853" width="11.33203125" style="1" customWidth="1"/>
    <col min="3854" max="4096" width="13.33203125" style="1"/>
    <col min="4097" max="4097" width="2.1640625" style="1" customWidth="1"/>
    <col min="4098" max="4098" width="10.5" style="1" customWidth="1"/>
    <col min="4099" max="4099" width="5.33203125" style="1" customWidth="1"/>
    <col min="4100" max="4100" width="51.33203125" style="1" bestFit="1" customWidth="1"/>
    <col min="4101" max="4101" width="11.83203125" style="1" customWidth="1"/>
    <col min="4102" max="4102" width="50" style="1" customWidth="1"/>
    <col min="4103" max="4105" width="13.6640625" style="1" bestFit="1" customWidth="1"/>
    <col min="4106" max="4107" width="13.5" style="1" bestFit="1" customWidth="1"/>
    <col min="4108" max="4108" width="11.5" style="1" customWidth="1"/>
    <col min="4109" max="4109" width="11.33203125" style="1" customWidth="1"/>
    <col min="4110" max="4352" width="13.33203125" style="1"/>
    <col min="4353" max="4353" width="2.1640625" style="1" customWidth="1"/>
    <col min="4354" max="4354" width="10.5" style="1" customWidth="1"/>
    <col min="4355" max="4355" width="5.33203125" style="1" customWidth="1"/>
    <col min="4356" max="4356" width="51.33203125" style="1" bestFit="1" customWidth="1"/>
    <col min="4357" max="4357" width="11.83203125" style="1" customWidth="1"/>
    <col min="4358" max="4358" width="50" style="1" customWidth="1"/>
    <col min="4359" max="4361" width="13.6640625" style="1" bestFit="1" customWidth="1"/>
    <col min="4362" max="4363" width="13.5" style="1" bestFit="1" customWidth="1"/>
    <col min="4364" max="4364" width="11.5" style="1" customWidth="1"/>
    <col min="4365" max="4365" width="11.33203125" style="1" customWidth="1"/>
    <col min="4366" max="4608" width="13.33203125" style="1"/>
    <col min="4609" max="4609" width="2.1640625" style="1" customWidth="1"/>
    <col min="4610" max="4610" width="10.5" style="1" customWidth="1"/>
    <col min="4611" max="4611" width="5.33203125" style="1" customWidth="1"/>
    <col min="4612" max="4612" width="51.33203125" style="1" bestFit="1" customWidth="1"/>
    <col min="4613" max="4613" width="11.83203125" style="1" customWidth="1"/>
    <col min="4614" max="4614" width="50" style="1" customWidth="1"/>
    <col min="4615" max="4617" width="13.6640625" style="1" bestFit="1" customWidth="1"/>
    <col min="4618" max="4619" width="13.5" style="1" bestFit="1" customWidth="1"/>
    <col min="4620" max="4620" width="11.5" style="1" customWidth="1"/>
    <col min="4621" max="4621" width="11.33203125" style="1" customWidth="1"/>
    <col min="4622" max="4864" width="13.33203125" style="1"/>
    <col min="4865" max="4865" width="2.1640625" style="1" customWidth="1"/>
    <col min="4866" max="4866" width="10.5" style="1" customWidth="1"/>
    <col min="4867" max="4867" width="5.33203125" style="1" customWidth="1"/>
    <col min="4868" max="4868" width="51.33203125" style="1" bestFit="1" customWidth="1"/>
    <col min="4869" max="4869" width="11.83203125" style="1" customWidth="1"/>
    <col min="4870" max="4870" width="50" style="1" customWidth="1"/>
    <col min="4871" max="4873" width="13.6640625" style="1" bestFit="1" customWidth="1"/>
    <col min="4874" max="4875" width="13.5" style="1" bestFit="1" customWidth="1"/>
    <col min="4876" max="4876" width="11.5" style="1" customWidth="1"/>
    <col min="4877" max="4877" width="11.33203125" style="1" customWidth="1"/>
    <col min="4878" max="5120" width="13.33203125" style="1"/>
    <col min="5121" max="5121" width="2.1640625" style="1" customWidth="1"/>
    <col min="5122" max="5122" width="10.5" style="1" customWidth="1"/>
    <col min="5123" max="5123" width="5.33203125" style="1" customWidth="1"/>
    <col min="5124" max="5124" width="51.33203125" style="1" bestFit="1" customWidth="1"/>
    <col min="5125" max="5125" width="11.83203125" style="1" customWidth="1"/>
    <col min="5126" max="5126" width="50" style="1" customWidth="1"/>
    <col min="5127" max="5129" width="13.6640625" style="1" bestFit="1" customWidth="1"/>
    <col min="5130" max="5131" width="13.5" style="1" bestFit="1" customWidth="1"/>
    <col min="5132" max="5132" width="11.5" style="1" customWidth="1"/>
    <col min="5133" max="5133" width="11.33203125" style="1" customWidth="1"/>
    <col min="5134" max="5376" width="13.33203125" style="1"/>
    <col min="5377" max="5377" width="2.1640625" style="1" customWidth="1"/>
    <col min="5378" max="5378" width="10.5" style="1" customWidth="1"/>
    <col min="5379" max="5379" width="5.33203125" style="1" customWidth="1"/>
    <col min="5380" max="5380" width="51.33203125" style="1" bestFit="1" customWidth="1"/>
    <col min="5381" max="5381" width="11.83203125" style="1" customWidth="1"/>
    <col min="5382" max="5382" width="50" style="1" customWidth="1"/>
    <col min="5383" max="5385" width="13.6640625" style="1" bestFit="1" customWidth="1"/>
    <col min="5386" max="5387" width="13.5" style="1" bestFit="1" customWidth="1"/>
    <col min="5388" max="5388" width="11.5" style="1" customWidth="1"/>
    <col min="5389" max="5389" width="11.33203125" style="1" customWidth="1"/>
    <col min="5390" max="5632" width="13.33203125" style="1"/>
    <col min="5633" max="5633" width="2.1640625" style="1" customWidth="1"/>
    <col min="5634" max="5634" width="10.5" style="1" customWidth="1"/>
    <col min="5635" max="5635" width="5.33203125" style="1" customWidth="1"/>
    <col min="5636" max="5636" width="51.33203125" style="1" bestFit="1" customWidth="1"/>
    <col min="5637" max="5637" width="11.83203125" style="1" customWidth="1"/>
    <col min="5638" max="5638" width="50" style="1" customWidth="1"/>
    <col min="5639" max="5641" width="13.6640625" style="1" bestFit="1" customWidth="1"/>
    <col min="5642" max="5643" width="13.5" style="1" bestFit="1" customWidth="1"/>
    <col min="5644" max="5644" width="11.5" style="1" customWidth="1"/>
    <col min="5645" max="5645" width="11.33203125" style="1" customWidth="1"/>
    <col min="5646" max="5888" width="13.33203125" style="1"/>
    <col min="5889" max="5889" width="2.1640625" style="1" customWidth="1"/>
    <col min="5890" max="5890" width="10.5" style="1" customWidth="1"/>
    <col min="5891" max="5891" width="5.33203125" style="1" customWidth="1"/>
    <col min="5892" max="5892" width="51.33203125" style="1" bestFit="1" customWidth="1"/>
    <col min="5893" max="5893" width="11.83203125" style="1" customWidth="1"/>
    <col min="5894" max="5894" width="50" style="1" customWidth="1"/>
    <col min="5895" max="5897" width="13.6640625" style="1" bestFit="1" customWidth="1"/>
    <col min="5898" max="5899" width="13.5" style="1" bestFit="1" customWidth="1"/>
    <col min="5900" max="5900" width="11.5" style="1" customWidth="1"/>
    <col min="5901" max="5901" width="11.33203125" style="1" customWidth="1"/>
    <col min="5902" max="6144" width="13.33203125" style="1"/>
    <col min="6145" max="6145" width="2.1640625" style="1" customWidth="1"/>
    <col min="6146" max="6146" width="10.5" style="1" customWidth="1"/>
    <col min="6147" max="6147" width="5.33203125" style="1" customWidth="1"/>
    <col min="6148" max="6148" width="51.33203125" style="1" bestFit="1" customWidth="1"/>
    <col min="6149" max="6149" width="11.83203125" style="1" customWidth="1"/>
    <col min="6150" max="6150" width="50" style="1" customWidth="1"/>
    <col min="6151" max="6153" width="13.6640625" style="1" bestFit="1" customWidth="1"/>
    <col min="6154" max="6155" width="13.5" style="1" bestFit="1" customWidth="1"/>
    <col min="6156" max="6156" width="11.5" style="1" customWidth="1"/>
    <col min="6157" max="6157" width="11.33203125" style="1" customWidth="1"/>
    <col min="6158" max="6400" width="13.33203125" style="1"/>
    <col min="6401" max="6401" width="2.1640625" style="1" customWidth="1"/>
    <col min="6402" max="6402" width="10.5" style="1" customWidth="1"/>
    <col min="6403" max="6403" width="5.33203125" style="1" customWidth="1"/>
    <col min="6404" max="6404" width="51.33203125" style="1" bestFit="1" customWidth="1"/>
    <col min="6405" max="6405" width="11.83203125" style="1" customWidth="1"/>
    <col min="6406" max="6406" width="50" style="1" customWidth="1"/>
    <col min="6407" max="6409" width="13.6640625" style="1" bestFit="1" customWidth="1"/>
    <col min="6410" max="6411" width="13.5" style="1" bestFit="1" customWidth="1"/>
    <col min="6412" max="6412" width="11.5" style="1" customWidth="1"/>
    <col min="6413" max="6413" width="11.33203125" style="1" customWidth="1"/>
    <col min="6414" max="6656" width="13.33203125" style="1"/>
    <col min="6657" max="6657" width="2.1640625" style="1" customWidth="1"/>
    <col min="6658" max="6658" width="10.5" style="1" customWidth="1"/>
    <col min="6659" max="6659" width="5.33203125" style="1" customWidth="1"/>
    <col min="6660" max="6660" width="51.33203125" style="1" bestFit="1" customWidth="1"/>
    <col min="6661" max="6661" width="11.83203125" style="1" customWidth="1"/>
    <col min="6662" max="6662" width="50" style="1" customWidth="1"/>
    <col min="6663" max="6665" width="13.6640625" style="1" bestFit="1" customWidth="1"/>
    <col min="6666" max="6667" width="13.5" style="1" bestFit="1" customWidth="1"/>
    <col min="6668" max="6668" width="11.5" style="1" customWidth="1"/>
    <col min="6669" max="6669" width="11.33203125" style="1" customWidth="1"/>
    <col min="6670" max="6912" width="13.33203125" style="1"/>
    <col min="6913" max="6913" width="2.1640625" style="1" customWidth="1"/>
    <col min="6914" max="6914" width="10.5" style="1" customWidth="1"/>
    <col min="6915" max="6915" width="5.33203125" style="1" customWidth="1"/>
    <col min="6916" max="6916" width="51.33203125" style="1" bestFit="1" customWidth="1"/>
    <col min="6917" max="6917" width="11.83203125" style="1" customWidth="1"/>
    <col min="6918" max="6918" width="50" style="1" customWidth="1"/>
    <col min="6919" max="6921" width="13.6640625" style="1" bestFit="1" customWidth="1"/>
    <col min="6922" max="6923" width="13.5" style="1" bestFit="1" customWidth="1"/>
    <col min="6924" max="6924" width="11.5" style="1" customWidth="1"/>
    <col min="6925" max="6925" width="11.33203125" style="1" customWidth="1"/>
    <col min="6926" max="7168" width="13.33203125" style="1"/>
    <col min="7169" max="7169" width="2.1640625" style="1" customWidth="1"/>
    <col min="7170" max="7170" width="10.5" style="1" customWidth="1"/>
    <col min="7171" max="7171" width="5.33203125" style="1" customWidth="1"/>
    <col min="7172" max="7172" width="51.33203125" style="1" bestFit="1" customWidth="1"/>
    <col min="7173" max="7173" width="11.83203125" style="1" customWidth="1"/>
    <col min="7174" max="7174" width="50" style="1" customWidth="1"/>
    <col min="7175" max="7177" width="13.6640625" style="1" bestFit="1" customWidth="1"/>
    <col min="7178" max="7179" width="13.5" style="1" bestFit="1" customWidth="1"/>
    <col min="7180" max="7180" width="11.5" style="1" customWidth="1"/>
    <col min="7181" max="7181" width="11.33203125" style="1" customWidth="1"/>
    <col min="7182" max="7424" width="13.33203125" style="1"/>
    <col min="7425" max="7425" width="2.1640625" style="1" customWidth="1"/>
    <col min="7426" max="7426" width="10.5" style="1" customWidth="1"/>
    <col min="7427" max="7427" width="5.33203125" style="1" customWidth="1"/>
    <col min="7428" max="7428" width="51.33203125" style="1" bestFit="1" customWidth="1"/>
    <col min="7429" max="7429" width="11.83203125" style="1" customWidth="1"/>
    <col min="7430" max="7430" width="50" style="1" customWidth="1"/>
    <col min="7431" max="7433" width="13.6640625" style="1" bestFit="1" customWidth="1"/>
    <col min="7434" max="7435" width="13.5" style="1" bestFit="1" customWidth="1"/>
    <col min="7436" max="7436" width="11.5" style="1" customWidth="1"/>
    <col min="7437" max="7437" width="11.33203125" style="1" customWidth="1"/>
    <col min="7438" max="7680" width="13.33203125" style="1"/>
    <col min="7681" max="7681" width="2.1640625" style="1" customWidth="1"/>
    <col min="7682" max="7682" width="10.5" style="1" customWidth="1"/>
    <col min="7683" max="7683" width="5.33203125" style="1" customWidth="1"/>
    <col min="7684" max="7684" width="51.33203125" style="1" bestFit="1" customWidth="1"/>
    <col min="7685" max="7685" width="11.83203125" style="1" customWidth="1"/>
    <col min="7686" max="7686" width="50" style="1" customWidth="1"/>
    <col min="7687" max="7689" width="13.6640625" style="1" bestFit="1" customWidth="1"/>
    <col min="7690" max="7691" width="13.5" style="1" bestFit="1" customWidth="1"/>
    <col min="7692" max="7692" width="11.5" style="1" customWidth="1"/>
    <col min="7693" max="7693" width="11.33203125" style="1" customWidth="1"/>
    <col min="7694" max="7936" width="13.33203125" style="1"/>
    <col min="7937" max="7937" width="2.1640625" style="1" customWidth="1"/>
    <col min="7938" max="7938" width="10.5" style="1" customWidth="1"/>
    <col min="7939" max="7939" width="5.33203125" style="1" customWidth="1"/>
    <col min="7940" max="7940" width="51.33203125" style="1" bestFit="1" customWidth="1"/>
    <col min="7941" max="7941" width="11.83203125" style="1" customWidth="1"/>
    <col min="7942" max="7942" width="50" style="1" customWidth="1"/>
    <col min="7943" max="7945" width="13.6640625" style="1" bestFit="1" customWidth="1"/>
    <col min="7946" max="7947" width="13.5" style="1" bestFit="1" customWidth="1"/>
    <col min="7948" max="7948" width="11.5" style="1" customWidth="1"/>
    <col min="7949" max="7949" width="11.33203125" style="1" customWidth="1"/>
    <col min="7950" max="8192" width="13.33203125" style="1"/>
    <col min="8193" max="8193" width="2.1640625" style="1" customWidth="1"/>
    <col min="8194" max="8194" width="10.5" style="1" customWidth="1"/>
    <col min="8195" max="8195" width="5.33203125" style="1" customWidth="1"/>
    <col min="8196" max="8196" width="51.33203125" style="1" bestFit="1" customWidth="1"/>
    <col min="8197" max="8197" width="11.83203125" style="1" customWidth="1"/>
    <col min="8198" max="8198" width="50" style="1" customWidth="1"/>
    <col min="8199" max="8201" width="13.6640625" style="1" bestFit="1" customWidth="1"/>
    <col min="8202" max="8203" width="13.5" style="1" bestFit="1" customWidth="1"/>
    <col min="8204" max="8204" width="11.5" style="1" customWidth="1"/>
    <col min="8205" max="8205" width="11.33203125" style="1" customWidth="1"/>
    <col min="8206" max="8448" width="13.33203125" style="1"/>
    <col min="8449" max="8449" width="2.1640625" style="1" customWidth="1"/>
    <col min="8450" max="8450" width="10.5" style="1" customWidth="1"/>
    <col min="8451" max="8451" width="5.33203125" style="1" customWidth="1"/>
    <col min="8452" max="8452" width="51.33203125" style="1" bestFit="1" customWidth="1"/>
    <col min="8453" max="8453" width="11.83203125" style="1" customWidth="1"/>
    <col min="8454" max="8454" width="50" style="1" customWidth="1"/>
    <col min="8455" max="8457" width="13.6640625" style="1" bestFit="1" customWidth="1"/>
    <col min="8458" max="8459" width="13.5" style="1" bestFit="1" customWidth="1"/>
    <col min="8460" max="8460" width="11.5" style="1" customWidth="1"/>
    <col min="8461" max="8461" width="11.33203125" style="1" customWidth="1"/>
    <col min="8462" max="8704" width="13.33203125" style="1"/>
    <col min="8705" max="8705" width="2.1640625" style="1" customWidth="1"/>
    <col min="8706" max="8706" width="10.5" style="1" customWidth="1"/>
    <col min="8707" max="8707" width="5.33203125" style="1" customWidth="1"/>
    <col min="8708" max="8708" width="51.33203125" style="1" bestFit="1" customWidth="1"/>
    <col min="8709" max="8709" width="11.83203125" style="1" customWidth="1"/>
    <col min="8710" max="8710" width="50" style="1" customWidth="1"/>
    <col min="8711" max="8713" width="13.6640625" style="1" bestFit="1" customWidth="1"/>
    <col min="8714" max="8715" width="13.5" style="1" bestFit="1" customWidth="1"/>
    <col min="8716" max="8716" width="11.5" style="1" customWidth="1"/>
    <col min="8717" max="8717" width="11.33203125" style="1" customWidth="1"/>
    <col min="8718" max="8960" width="13.33203125" style="1"/>
    <col min="8961" max="8961" width="2.1640625" style="1" customWidth="1"/>
    <col min="8962" max="8962" width="10.5" style="1" customWidth="1"/>
    <col min="8963" max="8963" width="5.33203125" style="1" customWidth="1"/>
    <col min="8964" max="8964" width="51.33203125" style="1" bestFit="1" customWidth="1"/>
    <col min="8965" max="8965" width="11.83203125" style="1" customWidth="1"/>
    <col min="8966" max="8966" width="50" style="1" customWidth="1"/>
    <col min="8967" max="8969" width="13.6640625" style="1" bestFit="1" customWidth="1"/>
    <col min="8970" max="8971" width="13.5" style="1" bestFit="1" customWidth="1"/>
    <col min="8972" max="8972" width="11.5" style="1" customWidth="1"/>
    <col min="8973" max="8973" width="11.33203125" style="1" customWidth="1"/>
    <col min="8974" max="9216" width="13.33203125" style="1"/>
    <col min="9217" max="9217" width="2.1640625" style="1" customWidth="1"/>
    <col min="9218" max="9218" width="10.5" style="1" customWidth="1"/>
    <col min="9219" max="9219" width="5.33203125" style="1" customWidth="1"/>
    <col min="9220" max="9220" width="51.33203125" style="1" bestFit="1" customWidth="1"/>
    <col min="9221" max="9221" width="11.83203125" style="1" customWidth="1"/>
    <col min="9222" max="9222" width="50" style="1" customWidth="1"/>
    <col min="9223" max="9225" width="13.6640625" style="1" bestFit="1" customWidth="1"/>
    <col min="9226" max="9227" width="13.5" style="1" bestFit="1" customWidth="1"/>
    <col min="9228" max="9228" width="11.5" style="1" customWidth="1"/>
    <col min="9229" max="9229" width="11.33203125" style="1" customWidth="1"/>
    <col min="9230" max="9472" width="13.33203125" style="1"/>
    <col min="9473" max="9473" width="2.1640625" style="1" customWidth="1"/>
    <col min="9474" max="9474" width="10.5" style="1" customWidth="1"/>
    <col min="9475" max="9475" width="5.33203125" style="1" customWidth="1"/>
    <col min="9476" max="9476" width="51.33203125" style="1" bestFit="1" customWidth="1"/>
    <col min="9477" max="9477" width="11.83203125" style="1" customWidth="1"/>
    <col min="9478" max="9478" width="50" style="1" customWidth="1"/>
    <col min="9479" max="9481" width="13.6640625" style="1" bestFit="1" customWidth="1"/>
    <col min="9482" max="9483" width="13.5" style="1" bestFit="1" customWidth="1"/>
    <col min="9484" max="9484" width="11.5" style="1" customWidth="1"/>
    <col min="9485" max="9485" width="11.33203125" style="1" customWidth="1"/>
    <col min="9486" max="9728" width="13.33203125" style="1"/>
    <col min="9729" max="9729" width="2.1640625" style="1" customWidth="1"/>
    <col min="9730" max="9730" width="10.5" style="1" customWidth="1"/>
    <col min="9731" max="9731" width="5.33203125" style="1" customWidth="1"/>
    <col min="9732" max="9732" width="51.33203125" style="1" bestFit="1" customWidth="1"/>
    <col min="9733" max="9733" width="11.83203125" style="1" customWidth="1"/>
    <col min="9734" max="9734" width="50" style="1" customWidth="1"/>
    <col min="9735" max="9737" width="13.6640625" style="1" bestFit="1" customWidth="1"/>
    <col min="9738" max="9739" width="13.5" style="1" bestFit="1" customWidth="1"/>
    <col min="9740" max="9740" width="11.5" style="1" customWidth="1"/>
    <col min="9741" max="9741" width="11.33203125" style="1" customWidth="1"/>
    <col min="9742" max="9984" width="13.33203125" style="1"/>
    <col min="9985" max="9985" width="2.1640625" style="1" customWidth="1"/>
    <col min="9986" max="9986" width="10.5" style="1" customWidth="1"/>
    <col min="9987" max="9987" width="5.33203125" style="1" customWidth="1"/>
    <col min="9988" max="9988" width="51.33203125" style="1" bestFit="1" customWidth="1"/>
    <col min="9989" max="9989" width="11.83203125" style="1" customWidth="1"/>
    <col min="9990" max="9990" width="50" style="1" customWidth="1"/>
    <col min="9991" max="9993" width="13.6640625" style="1" bestFit="1" customWidth="1"/>
    <col min="9994" max="9995" width="13.5" style="1" bestFit="1" customWidth="1"/>
    <col min="9996" max="9996" width="11.5" style="1" customWidth="1"/>
    <col min="9997" max="9997" width="11.33203125" style="1" customWidth="1"/>
    <col min="9998" max="10240" width="13.33203125" style="1"/>
    <col min="10241" max="10241" width="2.1640625" style="1" customWidth="1"/>
    <col min="10242" max="10242" width="10.5" style="1" customWidth="1"/>
    <col min="10243" max="10243" width="5.33203125" style="1" customWidth="1"/>
    <col min="10244" max="10244" width="51.33203125" style="1" bestFit="1" customWidth="1"/>
    <col min="10245" max="10245" width="11.83203125" style="1" customWidth="1"/>
    <col min="10246" max="10246" width="50" style="1" customWidth="1"/>
    <col min="10247" max="10249" width="13.6640625" style="1" bestFit="1" customWidth="1"/>
    <col min="10250" max="10251" width="13.5" style="1" bestFit="1" customWidth="1"/>
    <col min="10252" max="10252" width="11.5" style="1" customWidth="1"/>
    <col min="10253" max="10253" width="11.33203125" style="1" customWidth="1"/>
    <col min="10254" max="10496" width="13.33203125" style="1"/>
    <col min="10497" max="10497" width="2.1640625" style="1" customWidth="1"/>
    <col min="10498" max="10498" width="10.5" style="1" customWidth="1"/>
    <col min="10499" max="10499" width="5.33203125" style="1" customWidth="1"/>
    <col min="10500" max="10500" width="51.33203125" style="1" bestFit="1" customWidth="1"/>
    <col min="10501" max="10501" width="11.83203125" style="1" customWidth="1"/>
    <col min="10502" max="10502" width="50" style="1" customWidth="1"/>
    <col min="10503" max="10505" width="13.6640625" style="1" bestFit="1" customWidth="1"/>
    <col min="10506" max="10507" width="13.5" style="1" bestFit="1" customWidth="1"/>
    <col min="10508" max="10508" width="11.5" style="1" customWidth="1"/>
    <col min="10509" max="10509" width="11.33203125" style="1" customWidth="1"/>
    <col min="10510" max="10752" width="13.33203125" style="1"/>
    <col min="10753" max="10753" width="2.1640625" style="1" customWidth="1"/>
    <col min="10754" max="10754" width="10.5" style="1" customWidth="1"/>
    <col min="10755" max="10755" width="5.33203125" style="1" customWidth="1"/>
    <col min="10756" max="10756" width="51.33203125" style="1" bestFit="1" customWidth="1"/>
    <col min="10757" max="10757" width="11.83203125" style="1" customWidth="1"/>
    <col min="10758" max="10758" width="50" style="1" customWidth="1"/>
    <col min="10759" max="10761" width="13.6640625" style="1" bestFit="1" customWidth="1"/>
    <col min="10762" max="10763" width="13.5" style="1" bestFit="1" customWidth="1"/>
    <col min="10764" max="10764" width="11.5" style="1" customWidth="1"/>
    <col min="10765" max="10765" width="11.33203125" style="1" customWidth="1"/>
    <col min="10766" max="11008" width="13.33203125" style="1"/>
    <col min="11009" max="11009" width="2.1640625" style="1" customWidth="1"/>
    <col min="11010" max="11010" width="10.5" style="1" customWidth="1"/>
    <col min="11011" max="11011" width="5.33203125" style="1" customWidth="1"/>
    <col min="11012" max="11012" width="51.33203125" style="1" bestFit="1" customWidth="1"/>
    <col min="11013" max="11013" width="11.83203125" style="1" customWidth="1"/>
    <col min="11014" max="11014" width="50" style="1" customWidth="1"/>
    <col min="11015" max="11017" width="13.6640625" style="1" bestFit="1" customWidth="1"/>
    <col min="11018" max="11019" width="13.5" style="1" bestFit="1" customWidth="1"/>
    <col min="11020" max="11020" width="11.5" style="1" customWidth="1"/>
    <col min="11021" max="11021" width="11.33203125" style="1" customWidth="1"/>
    <col min="11022" max="11264" width="13.33203125" style="1"/>
    <col min="11265" max="11265" width="2.1640625" style="1" customWidth="1"/>
    <col min="11266" max="11266" width="10.5" style="1" customWidth="1"/>
    <col min="11267" max="11267" width="5.33203125" style="1" customWidth="1"/>
    <col min="11268" max="11268" width="51.33203125" style="1" bestFit="1" customWidth="1"/>
    <col min="11269" max="11269" width="11.83203125" style="1" customWidth="1"/>
    <col min="11270" max="11270" width="50" style="1" customWidth="1"/>
    <col min="11271" max="11273" width="13.6640625" style="1" bestFit="1" customWidth="1"/>
    <col min="11274" max="11275" width="13.5" style="1" bestFit="1" customWidth="1"/>
    <col min="11276" max="11276" width="11.5" style="1" customWidth="1"/>
    <col min="11277" max="11277" width="11.33203125" style="1" customWidth="1"/>
    <col min="11278" max="11520" width="13.33203125" style="1"/>
    <col min="11521" max="11521" width="2.1640625" style="1" customWidth="1"/>
    <col min="11522" max="11522" width="10.5" style="1" customWidth="1"/>
    <col min="11523" max="11523" width="5.33203125" style="1" customWidth="1"/>
    <col min="11524" max="11524" width="51.33203125" style="1" bestFit="1" customWidth="1"/>
    <col min="11525" max="11525" width="11.83203125" style="1" customWidth="1"/>
    <col min="11526" max="11526" width="50" style="1" customWidth="1"/>
    <col min="11527" max="11529" width="13.6640625" style="1" bestFit="1" customWidth="1"/>
    <col min="11530" max="11531" width="13.5" style="1" bestFit="1" customWidth="1"/>
    <col min="11532" max="11532" width="11.5" style="1" customWidth="1"/>
    <col min="11533" max="11533" width="11.33203125" style="1" customWidth="1"/>
    <col min="11534" max="11776" width="13.33203125" style="1"/>
    <col min="11777" max="11777" width="2.1640625" style="1" customWidth="1"/>
    <col min="11778" max="11778" width="10.5" style="1" customWidth="1"/>
    <col min="11779" max="11779" width="5.33203125" style="1" customWidth="1"/>
    <col min="11780" max="11780" width="51.33203125" style="1" bestFit="1" customWidth="1"/>
    <col min="11781" max="11781" width="11.83203125" style="1" customWidth="1"/>
    <col min="11782" max="11782" width="50" style="1" customWidth="1"/>
    <col min="11783" max="11785" width="13.6640625" style="1" bestFit="1" customWidth="1"/>
    <col min="11786" max="11787" width="13.5" style="1" bestFit="1" customWidth="1"/>
    <col min="11788" max="11788" width="11.5" style="1" customWidth="1"/>
    <col min="11789" max="11789" width="11.33203125" style="1" customWidth="1"/>
    <col min="11790" max="12032" width="13.33203125" style="1"/>
    <col min="12033" max="12033" width="2.1640625" style="1" customWidth="1"/>
    <col min="12034" max="12034" width="10.5" style="1" customWidth="1"/>
    <col min="12035" max="12035" width="5.33203125" style="1" customWidth="1"/>
    <col min="12036" max="12036" width="51.33203125" style="1" bestFit="1" customWidth="1"/>
    <col min="12037" max="12037" width="11.83203125" style="1" customWidth="1"/>
    <col min="12038" max="12038" width="50" style="1" customWidth="1"/>
    <col min="12039" max="12041" width="13.6640625" style="1" bestFit="1" customWidth="1"/>
    <col min="12042" max="12043" width="13.5" style="1" bestFit="1" customWidth="1"/>
    <col min="12044" max="12044" width="11.5" style="1" customWidth="1"/>
    <col min="12045" max="12045" width="11.33203125" style="1" customWidth="1"/>
    <col min="12046" max="12288" width="13.33203125" style="1"/>
    <col min="12289" max="12289" width="2.1640625" style="1" customWidth="1"/>
    <col min="12290" max="12290" width="10.5" style="1" customWidth="1"/>
    <col min="12291" max="12291" width="5.33203125" style="1" customWidth="1"/>
    <col min="12292" max="12292" width="51.33203125" style="1" bestFit="1" customWidth="1"/>
    <col min="12293" max="12293" width="11.83203125" style="1" customWidth="1"/>
    <col min="12294" max="12294" width="50" style="1" customWidth="1"/>
    <col min="12295" max="12297" width="13.6640625" style="1" bestFit="1" customWidth="1"/>
    <col min="12298" max="12299" width="13.5" style="1" bestFit="1" customWidth="1"/>
    <col min="12300" max="12300" width="11.5" style="1" customWidth="1"/>
    <col min="12301" max="12301" width="11.33203125" style="1" customWidth="1"/>
    <col min="12302" max="12544" width="13.33203125" style="1"/>
    <col min="12545" max="12545" width="2.1640625" style="1" customWidth="1"/>
    <col min="12546" max="12546" width="10.5" style="1" customWidth="1"/>
    <col min="12547" max="12547" width="5.33203125" style="1" customWidth="1"/>
    <col min="12548" max="12548" width="51.33203125" style="1" bestFit="1" customWidth="1"/>
    <col min="12549" max="12549" width="11.83203125" style="1" customWidth="1"/>
    <col min="12550" max="12550" width="50" style="1" customWidth="1"/>
    <col min="12551" max="12553" width="13.6640625" style="1" bestFit="1" customWidth="1"/>
    <col min="12554" max="12555" width="13.5" style="1" bestFit="1" customWidth="1"/>
    <col min="12556" max="12556" width="11.5" style="1" customWidth="1"/>
    <col min="12557" max="12557" width="11.33203125" style="1" customWidth="1"/>
    <col min="12558" max="12800" width="13.33203125" style="1"/>
    <col min="12801" max="12801" width="2.1640625" style="1" customWidth="1"/>
    <col min="12802" max="12802" width="10.5" style="1" customWidth="1"/>
    <col min="12803" max="12803" width="5.33203125" style="1" customWidth="1"/>
    <col min="12804" max="12804" width="51.33203125" style="1" bestFit="1" customWidth="1"/>
    <col min="12805" max="12805" width="11.83203125" style="1" customWidth="1"/>
    <col min="12806" max="12806" width="50" style="1" customWidth="1"/>
    <col min="12807" max="12809" width="13.6640625" style="1" bestFit="1" customWidth="1"/>
    <col min="12810" max="12811" width="13.5" style="1" bestFit="1" customWidth="1"/>
    <col min="12812" max="12812" width="11.5" style="1" customWidth="1"/>
    <col min="12813" max="12813" width="11.33203125" style="1" customWidth="1"/>
    <col min="12814" max="13056" width="13.33203125" style="1"/>
    <col min="13057" max="13057" width="2.1640625" style="1" customWidth="1"/>
    <col min="13058" max="13058" width="10.5" style="1" customWidth="1"/>
    <col min="13059" max="13059" width="5.33203125" style="1" customWidth="1"/>
    <col min="13060" max="13060" width="51.33203125" style="1" bestFit="1" customWidth="1"/>
    <col min="13061" max="13061" width="11.83203125" style="1" customWidth="1"/>
    <col min="13062" max="13062" width="50" style="1" customWidth="1"/>
    <col min="13063" max="13065" width="13.6640625" style="1" bestFit="1" customWidth="1"/>
    <col min="13066" max="13067" width="13.5" style="1" bestFit="1" customWidth="1"/>
    <col min="13068" max="13068" width="11.5" style="1" customWidth="1"/>
    <col min="13069" max="13069" width="11.33203125" style="1" customWidth="1"/>
    <col min="13070" max="13312" width="13.33203125" style="1"/>
    <col min="13313" max="13313" width="2.1640625" style="1" customWidth="1"/>
    <col min="13314" max="13314" width="10.5" style="1" customWidth="1"/>
    <col min="13315" max="13315" width="5.33203125" style="1" customWidth="1"/>
    <col min="13316" max="13316" width="51.33203125" style="1" bestFit="1" customWidth="1"/>
    <col min="13317" max="13317" width="11.83203125" style="1" customWidth="1"/>
    <col min="13318" max="13318" width="50" style="1" customWidth="1"/>
    <col min="13319" max="13321" width="13.6640625" style="1" bestFit="1" customWidth="1"/>
    <col min="13322" max="13323" width="13.5" style="1" bestFit="1" customWidth="1"/>
    <col min="13324" max="13324" width="11.5" style="1" customWidth="1"/>
    <col min="13325" max="13325" width="11.33203125" style="1" customWidth="1"/>
    <col min="13326" max="13568" width="13.33203125" style="1"/>
    <col min="13569" max="13569" width="2.1640625" style="1" customWidth="1"/>
    <col min="13570" max="13570" width="10.5" style="1" customWidth="1"/>
    <col min="13571" max="13571" width="5.33203125" style="1" customWidth="1"/>
    <col min="13572" max="13572" width="51.33203125" style="1" bestFit="1" customWidth="1"/>
    <col min="13573" max="13573" width="11.83203125" style="1" customWidth="1"/>
    <col min="13574" max="13574" width="50" style="1" customWidth="1"/>
    <col min="13575" max="13577" width="13.6640625" style="1" bestFit="1" customWidth="1"/>
    <col min="13578" max="13579" width="13.5" style="1" bestFit="1" customWidth="1"/>
    <col min="13580" max="13580" width="11.5" style="1" customWidth="1"/>
    <col min="13581" max="13581" width="11.33203125" style="1" customWidth="1"/>
    <col min="13582" max="13824" width="13.33203125" style="1"/>
    <col min="13825" max="13825" width="2.1640625" style="1" customWidth="1"/>
    <col min="13826" max="13826" width="10.5" style="1" customWidth="1"/>
    <col min="13827" max="13827" width="5.33203125" style="1" customWidth="1"/>
    <col min="13828" max="13828" width="51.33203125" style="1" bestFit="1" customWidth="1"/>
    <col min="13829" max="13829" width="11.83203125" style="1" customWidth="1"/>
    <col min="13830" max="13830" width="50" style="1" customWidth="1"/>
    <col min="13831" max="13833" width="13.6640625" style="1" bestFit="1" customWidth="1"/>
    <col min="13834" max="13835" width="13.5" style="1" bestFit="1" customWidth="1"/>
    <col min="13836" max="13836" width="11.5" style="1" customWidth="1"/>
    <col min="13837" max="13837" width="11.33203125" style="1" customWidth="1"/>
    <col min="13838" max="14080" width="13.33203125" style="1"/>
    <col min="14081" max="14081" width="2.1640625" style="1" customWidth="1"/>
    <col min="14082" max="14082" width="10.5" style="1" customWidth="1"/>
    <col min="14083" max="14083" width="5.33203125" style="1" customWidth="1"/>
    <col min="14084" max="14084" width="51.33203125" style="1" bestFit="1" customWidth="1"/>
    <col min="14085" max="14085" width="11.83203125" style="1" customWidth="1"/>
    <col min="14086" max="14086" width="50" style="1" customWidth="1"/>
    <col min="14087" max="14089" width="13.6640625" style="1" bestFit="1" customWidth="1"/>
    <col min="14090" max="14091" width="13.5" style="1" bestFit="1" customWidth="1"/>
    <col min="14092" max="14092" width="11.5" style="1" customWidth="1"/>
    <col min="14093" max="14093" width="11.33203125" style="1" customWidth="1"/>
    <col min="14094" max="14336" width="13.33203125" style="1"/>
    <col min="14337" max="14337" width="2.1640625" style="1" customWidth="1"/>
    <col min="14338" max="14338" width="10.5" style="1" customWidth="1"/>
    <col min="14339" max="14339" width="5.33203125" style="1" customWidth="1"/>
    <col min="14340" max="14340" width="51.33203125" style="1" bestFit="1" customWidth="1"/>
    <col min="14341" max="14341" width="11.83203125" style="1" customWidth="1"/>
    <col min="14342" max="14342" width="50" style="1" customWidth="1"/>
    <col min="14343" max="14345" width="13.6640625" style="1" bestFit="1" customWidth="1"/>
    <col min="14346" max="14347" width="13.5" style="1" bestFit="1" customWidth="1"/>
    <col min="14348" max="14348" width="11.5" style="1" customWidth="1"/>
    <col min="14349" max="14349" width="11.33203125" style="1" customWidth="1"/>
    <col min="14350" max="14592" width="13.33203125" style="1"/>
    <col min="14593" max="14593" width="2.1640625" style="1" customWidth="1"/>
    <col min="14594" max="14594" width="10.5" style="1" customWidth="1"/>
    <col min="14595" max="14595" width="5.33203125" style="1" customWidth="1"/>
    <col min="14596" max="14596" width="51.33203125" style="1" bestFit="1" customWidth="1"/>
    <col min="14597" max="14597" width="11.83203125" style="1" customWidth="1"/>
    <col min="14598" max="14598" width="50" style="1" customWidth="1"/>
    <col min="14599" max="14601" width="13.6640625" style="1" bestFit="1" customWidth="1"/>
    <col min="14602" max="14603" width="13.5" style="1" bestFit="1" customWidth="1"/>
    <col min="14604" max="14604" width="11.5" style="1" customWidth="1"/>
    <col min="14605" max="14605" width="11.33203125" style="1" customWidth="1"/>
    <col min="14606" max="14848" width="13.33203125" style="1"/>
    <col min="14849" max="14849" width="2.1640625" style="1" customWidth="1"/>
    <col min="14850" max="14850" width="10.5" style="1" customWidth="1"/>
    <col min="14851" max="14851" width="5.33203125" style="1" customWidth="1"/>
    <col min="14852" max="14852" width="51.33203125" style="1" bestFit="1" customWidth="1"/>
    <col min="14853" max="14853" width="11.83203125" style="1" customWidth="1"/>
    <col min="14854" max="14854" width="50" style="1" customWidth="1"/>
    <col min="14855" max="14857" width="13.6640625" style="1" bestFit="1" customWidth="1"/>
    <col min="14858" max="14859" width="13.5" style="1" bestFit="1" customWidth="1"/>
    <col min="14860" max="14860" width="11.5" style="1" customWidth="1"/>
    <col min="14861" max="14861" width="11.33203125" style="1" customWidth="1"/>
    <col min="14862" max="15104" width="13.33203125" style="1"/>
    <col min="15105" max="15105" width="2.1640625" style="1" customWidth="1"/>
    <col min="15106" max="15106" width="10.5" style="1" customWidth="1"/>
    <col min="15107" max="15107" width="5.33203125" style="1" customWidth="1"/>
    <col min="15108" max="15108" width="51.33203125" style="1" bestFit="1" customWidth="1"/>
    <col min="15109" max="15109" width="11.83203125" style="1" customWidth="1"/>
    <col min="15110" max="15110" width="50" style="1" customWidth="1"/>
    <col min="15111" max="15113" width="13.6640625" style="1" bestFit="1" customWidth="1"/>
    <col min="15114" max="15115" width="13.5" style="1" bestFit="1" customWidth="1"/>
    <col min="15116" max="15116" width="11.5" style="1" customWidth="1"/>
    <col min="15117" max="15117" width="11.33203125" style="1" customWidth="1"/>
    <col min="15118" max="15360" width="13.33203125" style="1"/>
    <col min="15361" max="15361" width="2.1640625" style="1" customWidth="1"/>
    <col min="15362" max="15362" width="10.5" style="1" customWidth="1"/>
    <col min="15363" max="15363" width="5.33203125" style="1" customWidth="1"/>
    <col min="15364" max="15364" width="51.33203125" style="1" bestFit="1" customWidth="1"/>
    <col min="15365" max="15365" width="11.83203125" style="1" customWidth="1"/>
    <col min="15366" max="15366" width="50" style="1" customWidth="1"/>
    <col min="15367" max="15369" width="13.6640625" style="1" bestFit="1" customWidth="1"/>
    <col min="15370" max="15371" width="13.5" style="1" bestFit="1" customWidth="1"/>
    <col min="15372" max="15372" width="11.5" style="1" customWidth="1"/>
    <col min="15373" max="15373" width="11.33203125" style="1" customWidth="1"/>
    <col min="15374" max="15616" width="13.33203125" style="1"/>
    <col min="15617" max="15617" width="2.1640625" style="1" customWidth="1"/>
    <col min="15618" max="15618" width="10.5" style="1" customWidth="1"/>
    <col min="15619" max="15619" width="5.33203125" style="1" customWidth="1"/>
    <col min="15620" max="15620" width="51.33203125" style="1" bestFit="1" customWidth="1"/>
    <col min="15621" max="15621" width="11.83203125" style="1" customWidth="1"/>
    <col min="15622" max="15622" width="50" style="1" customWidth="1"/>
    <col min="15623" max="15625" width="13.6640625" style="1" bestFit="1" customWidth="1"/>
    <col min="15626" max="15627" width="13.5" style="1" bestFit="1" customWidth="1"/>
    <col min="15628" max="15628" width="11.5" style="1" customWidth="1"/>
    <col min="15629" max="15629" width="11.33203125" style="1" customWidth="1"/>
    <col min="15630" max="15872" width="13.33203125" style="1"/>
    <col min="15873" max="15873" width="2.1640625" style="1" customWidth="1"/>
    <col min="15874" max="15874" width="10.5" style="1" customWidth="1"/>
    <col min="15875" max="15875" width="5.33203125" style="1" customWidth="1"/>
    <col min="15876" max="15876" width="51.33203125" style="1" bestFit="1" customWidth="1"/>
    <col min="15877" max="15877" width="11.83203125" style="1" customWidth="1"/>
    <col min="15878" max="15878" width="50" style="1" customWidth="1"/>
    <col min="15879" max="15881" width="13.6640625" style="1" bestFit="1" customWidth="1"/>
    <col min="15882" max="15883" width="13.5" style="1" bestFit="1" customWidth="1"/>
    <col min="15884" max="15884" width="11.5" style="1" customWidth="1"/>
    <col min="15885" max="15885" width="11.33203125" style="1" customWidth="1"/>
    <col min="15886" max="16128" width="13.33203125" style="1"/>
    <col min="16129" max="16129" width="2.1640625" style="1" customWidth="1"/>
    <col min="16130" max="16130" width="10.5" style="1" customWidth="1"/>
    <col min="16131" max="16131" width="5.33203125" style="1" customWidth="1"/>
    <col min="16132" max="16132" width="51.33203125" style="1" bestFit="1" customWidth="1"/>
    <col min="16133" max="16133" width="11.83203125" style="1" customWidth="1"/>
    <col min="16134" max="16134" width="50" style="1" customWidth="1"/>
    <col min="16135" max="16137" width="13.6640625" style="1" bestFit="1" customWidth="1"/>
    <col min="16138" max="16139" width="13.5" style="1" bestFit="1" customWidth="1"/>
    <col min="16140" max="16140" width="11.5" style="1" customWidth="1"/>
    <col min="16141" max="16141" width="11.33203125" style="1" customWidth="1"/>
    <col min="16142" max="16384" width="13.33203125" style="1"/>
  </cols>
  <sheetData>
    <row r="1" spans="1:13" s="1" customFormat="1" ht="57" customHeight="1" x14ac:dyDescent="0.2">
      <c r="A1" s="3"/>
      <c r="B1" s="101" t="s">
        <v>47</v>
      </c>
      <c r="C1" s="100"/>
      <c r="D1" s="100"/>
      <c r="E1" s="100"/>
      <c r="F1" s="100"/>
      <c r="G1" s="100"/>
      <c r="H1" s="100"/>
      <c r="I1" s="100"/>
      <c r="J1" s="100"/>
      <c r="K1" s="100"/>
      <c r="L1" s="100"/>
      <c r="M1" s="99"/>
    </row>
    <row r="2" spans="1:13" s="1" customFormat="1" ht="13.15" customHeight="1" x14ac:dyDescent="0.2">
      <c r="A2" s="3"/>
      <c r="B2" s="98" t="s">
        <v>46</v>
      </c>
      <c r="C2" s="97"/>
      <c r="D2" s="96" t="s">
        <v>45</v>
      </c>
      <c r="E2" s="79" t="s">
        <v>44</v>
      </c>
      <c r="F2" s="96" t="s">
        <v>43</v>
      </c>
      <c r="G2" s="95" t="s">
        <v>42</v>
      </c>
      <c r="H2" s="95"/>
      <c r="I2" s="95"/>
      <c r="J2" s="95"/>
      <c r="K2" s="95"/>
      <c r="L2" s="95"/>
      <c r="M2" s="94"/>
    </row>
    <row r="3" spans="1:13" s="1" customFormat="1" ht="27.75" customHeight="1" x14ac:dyDescent="0.2">
      <c r="A3" s="3"/>
      <c r="B3" s="86"/>
      <c r="C3" s="88"/>
      <c r="D3" s="87"/>
      <c r="E3" s="79"/>
      <c r="F3" s="87"/>
      <c r="G3" s="93" t="s">
        <v>41</v>
      </c>
      <c r="H3" s="92" t="s">
        <v>40</v>
      </c>
      <c r="I3" s="91" t="s">
        <v>39</v>
      </c>
      <c r="J3" s="91" t="s">
        <v>38</v>
      </c>
      <c r="K3" s="91" t="s">
        <v>37</v>
      </c>
      <c r="L3" s="90" t="s">
        <v>36</v>
      </c>
      <c r="M3" s="89"/>
    </row>
    <row r="4" spans="1:13" s="1" customFormat="1" ht="13.15" customHeight="1" x14ac:dyDescent="0.2">
      <c r="A4" s="3"/>
      <c r="B4" s="86"/>
      <c r="C4" s="88"/>
      <c r="D4" s="87"/>
      <c r="E4" s="79"/>
      <c r="F4" s="87"/>
      <c r="G4" s="86"/>
      <c r="H4" s="85"/>
      <c r="I4" s="84"/>
      <c r="J4" s="84"/>
      <c r="K4" s="83"/>
      <c r="L4" s="76" t="s">
        <v>35</v>
      </c>
      <c r="M4" s="82" t="s">
        <v>34</v>
      </c>
    </row>
    <row r="5" spans="1:13" s="1" customFormat="1" x14ac:dyDescent="0.2">
      <c r="A5" s="3"/>
      <c r="B5" s="81"/>
      <c r="C5" s="80"/>
      <c r="D5" s="78"/>
      <c r="E5" s="79"/>
      <c r="F5" s="78"/>
      <c r="G5" s="77"/>
      <c r="H5" s="76"/>
      <c r="I5" s="75"/>
      <c r="J5" s="75"/>
      <c r="K5" s="74"/>
      <c r="L5" s="73"/>
      <c r="M5" s="72"/>
    </row>
    <row r="6" spans="1:13" s="13" customFormat="1" ht="13.15" customHeight="1" x14ac:dyDescent="0.2">
      <c r="B6" s="71" t="s">
        <v>33</v>
      </c>
      <c r="C6" s="70"/>
      <c r="D6" s="70"/>
      <c r="E6" s="58"/>
      <c r="F6" s="14"/>
      <c r="G6" s="68"/>
      <c r="H6" s="68"/>
      <c r="I6" s="68"/>
      <c r="J6" s="69"/>
      <c r="K6" s="69"/>
      <c r="L6" s="68"/>
      <c r="M6" s="67"/>
    </row>
    <row r="7" spans="1:13" s="13" customFormat="1" ht="13.15" customHeight="1" x14ac:dyDescent="0.2">
      <c r="B7" s="60"/>
      <c r="C7" s="59" t="s">
        <v>32</v>
      </c>
      <c r="D7" s="59"/>
      <c r="E7" s="58"/>
      <c r="F7" s="57"/>
      <c r="G7" s="45"/>
      <c r="H7" s="45"/>
      <c r="I7" s="45"/>
      <c r="J7" s="45"/>
      <c r="K7" s="45"/>
      <c r="L7" s="45"/>
      <c r="M7" s="53"/>
    </row>
    <row r="8" spans="1:13" s="13" customFormat="1" ht="6.6" customHeight="1" x14ac:dyDescent="0.2">
      <c r="B8" s="60"/>
      <c r="C8" s="14"/>
      <c r="D8" s="14"/>
      <c r="E8" s="65"/>
      <c r="F8" s="64"/>
      <c r="G8" s="66"/>
      <c r="H8" s="66"/>
      <c r="I8" s="66"/>
      <c r="J8" s="66"/>
      <c r="K8" s="66"/>
      <c r="L8" s="45"/>
      <c r="M8" s="53"/>
    </row>
    <row r="9" spans="1:13" s="13" customFormat="1" ht="22.5" x14ac:dyDescent="0.2">
      <c r="B9" s="48" t="s">
        <v>31</v>
      </c>
      <c r="C9" s="47"/>
      <c r="D9" s="63" t="s">
        <v>30</v>
      </c>
      <c r="E9" s="65">
        <v>5210</v>
      </c>
      <c r="F9" s="64" t="s">
        <v>29</v>
      </c>
      <c r="G9" s="52">
        <f>+H9</f>
        <v>0</v>
      </c>
      <c r="H9" s="51">
        <v>0</v>
      </c>
      <c r="I9" s="51">
        <v>16898.88</v>
      </c>
      <c r="J9" s="51">
        <v>0</v>
      </c>
      <c r="K9" s="51">
        <v>0</v>
      </c>
      <c r="L9" s="50">
        <f>IFERROR(K9/H9,0)</f>
        <v>0</v>
      </c>
      <c r="M9" s="49">
        <f>IFERROR(K9/I9,0)</f>
        <v>0</v>
      </c>
    </row>
    <row r="10" spans="1:13" s="13" customFormat="1" x14ac:dyDescent="0.2">
      <c r="B10" s="48" t="s">
        <v>28</v>
      </c>
      <c r="C10" s="47"/>
      <c r="D10" s="63" t="s">
        <v>27</v>
      </c>
      <c r="E10" s="65">
        <v>5110</v>
      </c>
      <c r="F10" s="64" t="s">
        <v>26</v>
      </c>
      <c r="G10" s="52">
        <f>+H10</f>
        <v>0</v>
      </c>
      <c r="H10" s="51">
        <v>0</v>
      </c>
      <c r="I10" s="51">
        <v>5218.84</v>
      </c>
      <c r="J10" s="51">
        <v>0</v>
      </c>
      <c r="K10" s="51">
        <v>0</v>
      </c>
      <c r="L10" s="50">
        <f>IFERROR(K10/H10,0)</f>
        <v>0</v>
      </c>
      <c r="M10" s="49">
        <f>IFERROR(K10/I10,0)</f>
        <v>0</v>
      </c>
    </row>
    <row r="11" spans="1:13" s="13" customFormat="1" x14ac:dyDescent="0.2">
      <c r="B11" s="48"/>
      <c r="C11" s="47"/>
      <c r="D11" s="63"/>
      <c r="E11" s="65">
        <v>5190</v>
      </c>
      <c r="F11" s="64" t="s">
        <v>22</v>
      </c>
      <c r="G11" s="52">
        <f>+H11</f>
        <v>0</v>
      </c>
      <c r="H11" s="51">
        <v>0</v>
      </c>
      <c r="I11" s="51">
        <v>5699</v>
      </c>
      <c r="J11" s="51">
        <v>0</v>
      </c>
      <c r="K11" s="51">
        <v>0</v>
      </c>
      <c r="L11" s="50">
        <f>IFERROR(K11/H11,0)</f>
        <v>0</v>
      </c>
      <c r="M11" s="49">
        <f>IFERROR(K11/I11,0)</f>
        <v>0</v>
      </c>
    </row>
    <row r="12" spans="1:13" s="13" customFormat="1" ht="22.5" x14ac:dyDescent="0.2">
      <c r="B12" s="48" t="s">
        <v>25</v>
      </c>
      <c r="C12" s="47"/>
      <c r="D12" s="63" t="s">
        <v>24</v>
      </c>
      <c r="E12" s="65">
        <v>5150</v>
      </c>
      <c r="F12" s="64" t="s">
        <v>23</v>
      </c>
      <c r="G12" s="52">
        <f>+H12</f>
        <v>0</v>
      </c>
      <c r="H12" s="51">
        <v>0</v>
      </c>
      <c r="I12" s="51">
        <v>18000</v>
      </c>
      <c r="J12" s="51">
        <v>0</v>
      </c>
      <c r="K12" s="51">
        <v>0</v>
      </c>
      <c r="L12" s="50">
        <f>IFERROR(K12/H12,0)</f>
        <v>0</v>
      </c>
      <c r="M12" s="49">
        <f>IFERROR(K12/I12,0)</f>
        <v>0</v>
      </c>
    </row>
    <row r="13" spans="1:13" s="13" customFormat="1" x14ac:dyDescent="0.2">
      <c r="B13" s="48"/>
      <c r="C13" s="47"/>
      <c r="D13" s="63"/>
      <c r="E13" s="65">
        <v>5190</v>
      </c>
      <c r="F13" s="64" t="s">
        <v>22</v>
      </c>
      <c r="G13" s="52">
        <f>+H13</f>
        <v>0</v>
      </c>
      <c r="H13" s="51">
        <v>0</v>
      </c>
      <c r="I13" s="51">
        <v>5699</v>
      </c>
      <c r="J13" s="51">
        <v>0</v>
      </c>
      <c r="K13" s="51">
        <v>0</v>
      </c>
      <c r="L13" s="50">
        <f>IFERROR(K13/H13,0)</f>
        <v>0</v>
      </c>
      <c r="M13" s="49">
        <f>IFERROR(K13/I13,0)</f>
        <v>0</v>
      </c>
    </row>
    <row r="14" spans="1:13" s="13" customFormat="1" x14ac:dyDescent="0.2">
      <c r="B14" s="48"/>
      <c r="C14" s="47"/>
      <c r="D14" s="63"/>
      <c r="E14" s="65">
        <v>5670</v>
      </c>
      <c r="F14" s="64" t="s">
        <v>21</v>
      </c>
      <c r="G14" s="52">
        <f>+H14</f>
        <v>0</v>
      </c>
      <c r="H14" s="51">
        <v>0</v>
      </c>
      <c r="I14" s="51">
        <v>21000</v>
      </c>
      <c r="J14" s="51">
        <v>0</v>
      </c>
      <c r="K14" s="51">
        <v>0</v>
      </c>
      <c r="L14" s="50">
        <f>IFERROR(K14/H14,0)</f>
        <v>0</v>
      </c>
      <c r="M14" s="49">
        <f>IFERROR(K14/I14,0)</f>
        <v>0</v>
      </c>
    </row>
    <row r="15" spans="1:13" s="13" customFormat="1" x14ac:dyDescent="0.2">
      <c r="B15" s="48"/>
      <c r="C15" s="47"/>
      <c r="D15" s="63"/>
      <c r="E15" s="65">
        <v>5690</v>
      </c>
      <c r="F15" s="64" t="s">
        <v>20</v>
      </c>
      <c r="G15" s="52">
        <f>+H15</f>
        <v>0</v>
      </c>
      <c r="H15" s="51">
        <v>0</v>
      </c>
      <c r="I15" s="51">
        <v>54000</v>
      </c>
      <c r="J15" s="51">
        <v>0</v>
      </c>
      <c r="K15" s="51">
        <v>0</v>
      </c>
      <c r="L15" s="50">
        <f>IFERROR(K15/H15,0)</f>
        <v>0</v>
      </c>
      <c r="M15" s="49">
        <f>IFERROR(K15/I15,0)</f>
        <v>0</v>
      </c>
    </row>
    <row r="16" spans="1:13" s="13" customFormat="1" ht="22.5" x14ac:dyDescent="0.2">
      <c r="B16" s="48" t="s">
        <v>15</v>
      </c>
      <c r="C16" s="47"/>
      <c r="D16" s="63" t="s">
        <v>14</v>
      </c>
      <c r="E16" s="65">
        <v>5290</v>
      </c>
      <c r="F16" s="64" t="s">
        <v>19</v>
      </c>
      <c r="G16" s="52">
        <f>+H16</f>
        <v>4630499.97</v>
      </c>
      <c r="H16" s="51">
        <v>4630499.97</v>
      </c>
      <c r="I16" s="51">
        <v>4630499.97</v>
      </c>
      <c r="J16" s="51">
        <v>0</v>
      </c>
      <c r="K16" s="51">
        <v>0</v>
      </c>
      <c r="L16" s="50">
        <f>IFERROR(K16/H16,0)</f>
        <v>0</v>
      </c>
      <c r="M16" s="49">
        <f>IFERROR(K16/I16,0)</f>
        <v>0</v>
      </c>
    </row>
    <row r="17" spans="2:13" s="13" customFormat="1" x14ac:dyDescent="0.2">
      <c r="B17" s="48"/>
      <c r="C17" s="47"/>
      <c r="D17" s="63"/>
      <c r="E17" s="55"/>
      <c r="F17" s="62"/>
      <c r="G17" s="44"/>
      <c r="H17" s="44"/>
      <c r="I17" s="44"/>
      <c r="J17" s="44"/>
      <c r="K17" s="44"/>
      <c r="L17" s="43"/>
      <c r="M17" s="42"/>
    </row>
    <row r="18" spans="2:13" s="13" customFormat="1" x14ac:dyDescent="0.2">
      <c r="B18" s="48"/>
      <c r="C18" s="47"/>
      <c r="D18" s="45"/>
      <c r="E18" s="46"/>
      <c r="F18" s="45"/>
      <c r="G18" s="45"/>
      <c r="H18" s="45"/>
      <c r="I18" s="45"/>
      <c r="J18" s="45"/>
      <c r="K18" s="45"/>
      <c r="L18" s="45"/>
      <c r="M18" s="53"/>
    </row>
    <row r="19" spans="2:13" s="13" customFormat="1" ht="13.15" customHeight="1" x14ac:dyDescent="0.2">
      <c r="B19" s="36" t="s">
        <v>18</v>
      </c>
      <c r="C19" s="35"/>
      <c r="D19" s="35"/>
      <c r="E19" s="35"/>
      <c r="F19" s="35"/>
      <c r="G19" s="34">
        <f>SUM(G9:G16)</f>
        <v>4630499.97</v>
      </c>
      <c r="H19" s="34">
        <f>SUM(H9:H16)</f>
        <v>4630499.97</v>
      </c>
      <c r="I19" s="34">
        <f>SUM(I9:I16)</f>
        <v>4757015.6899999995</v>
      </c>
      <c r="J19" s="34">
        <f>SUM(J9:J16)</f>
        <v>0</v>
      </c>
      <c r="K19" s="34">
        <f>SUM(K9:K16)</f>
        <v>0</v>
      </c>
      <c r="L19" s="33">
        <f>IFERROR(K19/H19,0)</f>
        <v>0</v>
      </c>
      <c r="M19" s="32">
        <f>IFERROR(K19/I19,0)</f>
        <v>0</v>
      </c>
    </row>
    <row r="20" spans="2:13" s="13" customFormat="1" ht="4.9000000000000004" customHeight="1" x14ac:dyDescent="0.2">
      <c r="B20" s="48"/>
      <c r="C20" s="47"/>
      <c r="D20" s="45"/>
      <c r="E20" s="46"/>
      <c r="F20" s="45"/>
      <c r="G20" s="45"/>
      <c r="H20" s="45"/>
      <c r="I20" s="45"/>
      <c r="J20" s="45"/>
      <c r="K20" s="45"/>
      <c r="L20" s="45"/>
      <c r="M20" s="53"/>
    </row>
    <row r="21" spans="2:13" s="13" customFormat="1" ht="13.15" customHeight="1" x14ac:dyDescent="0.2">
      <c r="B21" s="61" t="s">
        <v>17</v>
      </c>
      <c r="C21" s="59"/>
      <c r="D21" s="59"/>
      <c r="E21" s="58"/>
      <c r="F21" s="57"/>
      <c r="G21" s="45"/>
      <c r="H21" s="45"/>
      <c r="I21" s="45"/>
      <c r="J21" s="45"/>
      <c r="K21" s="45"/>
      <c r="L21" s="45"/>
      <c r="M21" s="53"/>
    </row>
    <row r="22" spans="2:13" s="13" customFormat="1" ht="13.15" customHeight="1" x14ac:dyDescent="0.2">
      <c r="B22" s="60"/>
      <c r="C22" s="59" t="s">
        <v>16</v>
      </c>
      <c r="D22" s="59"/>
      <c r="E22" s="58"/>
      <c r="F22" s="57"/>
      <c r="G22" s="45"/>
      <c r="H22" s="45"/>
      <c r="I22" s="45"/>
      <c r="J22" s="45"/>
      <c r="K22" s="45"/>
      <c r="L22" s="45"/>
      <c r="M22" s="53"/>
    </row>
    <row r="23" spans="2:13" s="13" customFormat="1" ht="6" customHeight="1" x14ac:dyDescent="0.2">
      <c r="B23" s="56"/>
      <c r="C23" s="54"/>
      <c r="D23" s="54"/>
      <c r="E23" s="55"/>
      <c r="F23" s="54"/>
      <c r="G23" s="45"/>
      <c r="H23" s="45"/>
      <c r="I23" s="45"/>
      <c r="J23" s="45"/>
      <c r="K23" s="45"/>
      <c r="L23" s="45"/>
      <c r="M23" s="53"/>
    </row>
    <row r="24" spans="2:13" s="13" customFormat="1" ht="22.5" x14ac:dyDescent="0.2">
      <c r="B24" s="48" t="s">
        <v>15</v>
      </c>
      <c r="C24" s="47"/>
      <c r="D24" s="45" t="s">
        <v>14</v>
      </c>
      <c r="E24" s="46">
        <v>6220</v>
      </c>
      <c r="F24" s="45" t="s">
        <v>7</v>
      </c>
      <c r="G24" s="52">
        <f>+H24</f>
        <v>405526576.02999997</v>
      </c>
      <c r="H24" s="51">
        <v>405526576.02999997</v>
      </c>
      <c r="I24" s="51">
        <v>513100435.69999999</v>
      </c>
      <c r="J24" s="51">
        <v>82185802.209999993</v>
      </c>
      <c r="K24" s="51">
        <v>82178249.150000006</v>
      </c>
      <c r="L24" s="50">
        <f>IFERROR(K24/H24,0)</f>
        <v>0.20264577960464086</v>
      </c>
      <c r="M24" s="49">
        <f>IFERROR(K24/I24,0)</f>
        <v>0.16016016247947226</v>
      </c>
    </row>
    <row r="25" spans="2:13" s="13" customFormat="1" x14ac:dyDescent="0.2">
      <c r="B25" s="48" t="s">
        <v>13</v>
      </c>
      <c r="C25" s="47"/>
      <c r="D25" s="45" t="s">
        <v>12</v>
      </c>
      <c r="E25" s="46">
        <v>6220</v>
      </c>
      <c r="F25" s="45" t="s">
        <v>7</v>
      </c>
      <c r="G25" s="52">
        <f>+H25</f>
        <v>0</v>
      </c>
      <c r="H25" s="51">
        <v>0</v>
      </c>
      <c r="I25" s="51">
        <v>100.13</v>
      </c>
      <c r="J25" s="51">
        <v>0</v>
      </c>
      <c r="K25" s="51">
        <v>0</v>
      </c>
      <c r="L25" s="50">
        <f>IFERROR(K25/H25,0)</f>
        <v>0</v>
      </c>
      <c r="M25" s="49">
        <f>IFERROR(K25/I25,0)</f>
        <v>0</v>
      </c>
    </row>
    <row r="26" spans="2:13" s="13" customFormat="1" x14ac:dyDescent="0.2">
      <c r="B26" s="48" t="s">
        <v>11</v>
      </c>
      <c r="C26" s="47"/>
      <c r="D26" s="45" t="s">
        <v>10</v>
      </c>
      <c r="E26" s="46">
        <v>6220</v>
      </c>
      <c r="F26" s="45" t="s">
        <v>7</v>
      </c>
      <c r="G26" s="52">
        <f>+H26</f>
        <v>0</v>
      </c>
      <c r="H26" s="51">
        <v>0</v>
      </c>
      <c r="I26" s="51">
        <v>1044175.56</v>
      </c>
      <c r="J26" s="51">
        <v>43355.01</v>
      </c>
      <c r="K26" s="51">
        <v>43355.01</v>
      </c>
      <c r="L26" s="50">
        <f>IFERROR(K26/H26,0)</f>
        <v>0</v>
      </c>
      <c r="M26" s="49">
        <f>IFERROR(K26/I26,0)</f>
        <v>4.1520805179542798E-2</v>
      </c>
    </row>
    <row r="27" spans="2:13" s="13" customFormat="1" x14ac:dyDescent="0.2">
      <c r="B27" s="48" t="s">
        <v>9</v>
      </c>
      <c r="C27" s="47"/>
      <c r="D27" s="45" t="s">
        <v>8</v>
      </c>
      <c r="E27" s="46">
        <v>6220</v>
      </c>
      <c r="F27" s="45" t="s">
        <v>7</v>
      </c>
      <c r="G27" s="52">
        <f>+H27</f>
        <v>0</v>
      </c>
      <c r="H27" s="51">
        <v>0</v>
      </c>
      <c r="I27" s="51">
        <v>7140327.8899999997</v>
      </c>
      <c r="J27" s="51">
        <v>7125880.5300000003</v>
      </c>
      <c r="K27" s="51">
        <v>7125880.5300000003</v>
      </c>
      <c r="L27" s="50">
        <f>IFERROR(K27/H27,0)</f>
        <v>0</v>
      </c>
      <c r="M27" s="49">
        <f>IFERROR(K27/I27,0)</f>
        <v>0.99797665314218509</v>
      </c>
    </row>
    <row r="28" spans="2:13" s="13" customFormat="1" x14ac:dyDescent="0.2">
      <c r="B28" s="48"/>
      <c r="C28" s="47"/>
      <c r="D28" s="45"/>
      <c r="E28" s="46"/>
      <c r="F28" s="45"/>
      <c r="G28" s="44"/>
      <c r="H28" s="44"/>
      <c r="I28" s="44"/>
      <c r="J28" s="44"/>
      <c r="K28" s="44"/>
      <c r="L28" s="43"/>
      <c r="M28" s="42"/>
    </row>
    <row r="29" spans="2:13" s="13" customFormat="1" x14ac:dyDescent="0.2">
      <c r="B29" s="41"/>
      <c r="C29" s="40"/>
      <c r="D29" s="38"/>
      <c r="E29" s="39"/>
      <c r="F29" s="38"/>
      <c r="G29" s="38"/>
      <c r="H29" s="38"/>
      <c r="I29" s="38"/>
      <c r="J29" s="38"/>
      <c r="K29" s="38"/>
      <c r="L29" s="38"/>
      <c r="M29" s="37"/>
    </row>
    <row r="30" spans="2:13" s="13" customFormat="1" x14ac:dyDescent="0.2">
      <c r="B30" s="36" t="s">
        <v>6</v>
      </c>
      <c r="C30" s="35"/>
      <c r="D30" s="35"/>
      <c r="E30" s="35"/>
      <c r="F30" s="35"/>
      <c r="G30" s="34">
        <f>SUM(G24:G27)</f>
        <v>405526576.02999997</v>
      </c>
      <c r="H30" s="34">
        <f>SUM(H24:H27)</f>
        <v>405526576.02999997</v>
      </c>
      <c r="I30" s="34">
        <f>SUM(I24:I27)</f>
        <v>521285039.27999997</v>
      </c>
      <c r="J30" s="34">
        <f>SUM(J24:J27)</f>
        <v>89355037.75</v>
      </c>
      <c r="K30" s="34">
        <f>SUM(K24:K27)</f>
        <v>89347484.690000013</v>
      </c>
      <c r="L30" s="33">
        <f>IFERROR(K30/H30,0)</f>
        <v>0.22032460995451572</v>
      </c>
      <c r="M30" s="32">
        <f>IFERROR(K30/I30,0)</f>
        <v>0.17139852088102692</v>
      </c>
    </row>
    <row r="31" spans="2:13" s="13" customFormat="1" x14ac:dyDescent="0.2">
      <c r="B31" s="31"/>
      <c r="C31" s="30"/>
      <c r="D31" s="28"/>
      <c r="E31" s="29"/>
      <c r="F31" s="28"/>
      <c r="G31" s="28"/>
      <c r="H31" s="28"/>
      <c r="I31" s="28"/>
      <c r="J31" s="28"/>
      <c r="K31" s="28"/>
      <c r="L31" s="28"/>
      <c r="M31" s="27"/>
    </row>
    <row r="32" spans="2:13" s="13" customFormat="1" x14ac:dyDescent="0.2">
      <c r="B32" s="26" t="s">
        <v>5</v>
      </c>
      <c r="C32" s="25"/>
      <c r="D32" s="25"/>
      <c r="E32" s="25"/>
      <c r="F32" s="25"/>
      <c r="G32" s="24">
        <f>+G19+G30</f>
        <v>410157076</v>
      </c>
      <c r="H32" s="24">
        <f>+H19+H30</f>
        <v>410157076</v>
      </c>
      <c r="I32" s="24">
        <f>+I19+I30</f>
        <v>526042054.96999997</v>
      </c>
      <c r="J32" s="24">
        <f>+J19+J30</f>
        <v>89355037.75</v>
      </c>
      <c r="K32" s="24">
        <f>+K19+K30</f>
        <v>89347484.690000013</v>
      </c>
      <c r="L32" s="23">
        <f>IFERROR(K32/H32,0)</f>
        <v>0.21783723826332332</v>
      </c>
      <c r="M32" s="22">
        <f>IFERROR(K32/I32,0)</f>
        <v>0.16984855839158236</v>
      </c>
    </row>
    <row r="33" spans="1:13" s="13" customFormat="1" x14ac:dyDescent="0.2">
      <c r="B33" s="21"/>
      <c r="C33" s="19"/>
      <c r="D33" s="19"/>
      <c r="E33" s="20"/>
      <c r="F33" s="19"/>
      <c r="G33" s="19"/>
      <c r="H33" s="19"/>
      <c r="I33" s="19"/>
      <c r="J33" s="19"/>
      <c r="K33" s="19"/>
      <c r="L33" s="19"/>
      <c r="M33" s="18"/>
    </row>
    <row r="34" spans="1:13" s="13" customFormat="1" x14ac:dyDescent="0.2">
      <c r="B34" s="17"/>
      <c r="C34" s="17"/>
      <c r="D34" s="15"/>
      <c r="E34" s="16"/>
      <c r="F34" s="15"/>
      <c r="G34" s="15"/>
      <c r="H34" s="15"/>
      <c r="I34" s="14"/>
      <c r="J34" s="14"/>
      <c r="K34" s="14"/>
      <c r="L34" s="14"/>
      <c r="M34" s="14"/>
    </row>
    <row r="35" spans="1:13" s="1" customFormat="1" ht="15" x14ac:dyDescent="0.25">
      <c r="A35" s="3"/>
      <c r="B35" s="3" t="s">
        <v>4</v>
      </c>
      <c r="C35" s="3"/>
      <c r="D35" s="3"/>
      <c r="E35" s="12"/>
      <c r="F35" s="11"/>
      <c r="G35" s="11"/>
      <c r="H35" s="11"/>
      <c r="I35" s="3"/>
      <c r="J35" s="3"/>
      <c r="K35" s="3"/>
      <c r="L35" s="3"/>
      <c r="M35" s="3"/>
    </row>
    <row r="36" spans="1:13" s="1" customFormat="1" x14ac:dyDescent="0.2">
      <c r="A36" s="3"/>
      <c r="B36" s="3"/>
      <c r="C36" s="3"/>
      <c r="D36" s="3"/>
      <c r="E36" s="4"/>
      <c r="F36" s="3"/>
      <c r="G36" s="3"/>
      <c r="H36" s="3"/>
      <c r="I36" s="3"/>
      <c r="J36" s="3"/>
      <c r="K36" s="3"/>
      <c r="L36" s="3"/>
      <c r="M36" s="3"/>
    </row>
    <row r="37" spans="1:13" s="1" customFormat="1" x14ac:dyDescent="0.2">
      <c r="A37" s="3"/>
      <c r="B37" s="3"/>
      <c r="C37" s="3"/>
      <c r="D37" s="3"/>
      <c r="E37" s="4"/>
      <c r="F37" s="3"/>
      <c r="G37" s="3"/>
      <c r="H37" s="3"/>
      <c r="I37" s="3"/>
      <c r="J37" s="3"/>
      <c r="K37" s="3"/>
      <c r="L37" s="3"/>
      <c r="M37" s="3"/>
    </row>
    <row r="38" spans="1:13" s="1" customFormat="1" x14ac:dyDescent="0.2">
      <c r="A38" s="3"/>
      <c r="B38" s="3"/>
      <c r="C38" s="3"/>
      <c r="D38" s="3"/>
      <c r="E38" s="4"/>
      <c r="F38" s="3"/>
      <c r="G38" s="3"/>
      <c r="H38" s="3"/>
      <c r="I38" s="3"/>
      <c r="J38" s="3"/>
      <c r="K38" s="3"/>
      <c r="L38" s="3"/>
      <c r="M38" s="3"/>
    </row>
    <row r="39" spans="1:13" s="1" customFormat="1" x14ac:dyDescent="0.2">
      <c r="A39" s="3"/>
      <c r="B39" s="3"/>
      <c r="C39" s="3"/>
      <c r="D39" s="3"/>
      <c r="E39" s="4"/>
      <c r="F39" s="3"/>
      <c r="G39" s="3"/>
      <c r="H39" s="3"/>
      <c r="I39" s="3"/>
      <c r="J39" s="3"/>
      <c r="K39" s="3"/>
      <c r="L39" s="3"/>
      <c r="M39" s="3"/>
    </row>
    <row r="40" spans="1:13" s="1" customFormat="1" x14ac:dyDescent="0.2">
      <c r="A40" s="3"/>
      <c r="B40" s="3"/>
      <c r="C40" s="3"/>
      <c r="D40" s="10"/>
      <c r="E40" s="10"/>
      <c r="F40" s="10"/>
      <c r="G40" s="10"/>
      <c r="H40" s="9"/>
      <c r="I40" s="3"/>
      <c r="J40" s="3"/>
      <c r="K40" s="3"/>
      <c r="L40" s="3"/>
      <c r="M40" s="3"/>
    </row>
    <row r="41" spans="1:13" s="1" customFormat="1" x14ac:dyDescent="0.2">
      <c r="A41" s="3"/>
      <c r="B41" s="3"/>
      <c r="C41" s="3"/>
      <c r="D41" s="8"/>
      <c r="E41" s="8"/>
      <c r="F41" s="8"/>
      <c r="G41" s="8"/>
      <c r="H41" s="8"/>
      <c r="I41" s="3"/>
      <c r="J41" s="3"/>
      <c r="K41" s="3"/>
      <c r="L41" s="3"/>
      <c r="M41" s="3"/>
    </row>
    <row r="42" spans="1:13" s="1" customFormat="1" x14ac:dyDescent="0.2">
      <c r="A42" s="3"/>
      <c r="B42" s="3"/>
      <c r="C42" s="3"/>
      <c r="D42" s="6"/>
      <c r="E42" s="7"/>
      <c r="F42" s="6"/>
      <c r="G42" s="5"/>
      <c r="H42" s="5"/>
      <c r="I42" s="3"/>
      <c r="J42" s="3"/>
      <c r="K42" s="3"/>
      <c r="L42" s="3"/>
      <c r="M42" s="3"/>
    </row>
    <row r="43" spans="1:13" s="1" customFormat="1" x14ac:dyDescent="0.2">
      <c r="A43" s="3"/>
      <c r="B43" s="3"/>
      <c r="C43" s="3"/>
      <c r="D43" s="4" t="s">
        <v>3</v>
      </c>
      <c r="E43" s="3"/>
      <c r="F43" s="4" t="s">
        <v>2</v>
      </c>
      <c r="G43" s="5"/>
      <c r="H43" s="5"/>
      <c r="I43" s="3"/>
      <c r="J43" s="3"/>
      <c r="K43" s="3"/>
      <c r="L43" s="3"/>
      <c r="M43" s="3"/>
    </row>
    <row r="44" spans="1:13" s="1" customFormat="1" x14ac:dyDescent="0.2">
      <c r="A44" s="3"/>
      <c r="B44" s="3"/>
      <c r="C44" s="3"/>
      <c r="D44" s="4" t="s">
        <v>1</v>
      </c>
      <c r="E44" s="3"/>
      <c r="F44" s="4" t="s">
        <v>0</v>
      </c>
      <c r="G44"/>
      <c r="H44"/>
      <c r="I44" s="3"/>
      <c r="J44" s="3"/>
      <c r="K44" s="3"/>
      <c r="L44" s="3"/>
      <c r="M44" s="3"/>
    </row>
    <row r="45" spans="1:13" s="1" customFormat="1" x14ac:dyDescent="0.2">
      <c r="B45" s="3"/>
      <c r="C45" s="3"/>
      <c r="D45" s="3"/>
      <c r="E45" s="4"/>
      <c r="F45" s="3"/>
      <c r="G45" s="3"/>
      <c r="H45" s="3"/>
      <c r="I45" s="3"/>
      <c r="J45" s="3"/>
      <c r="K45" s="3"/>
      <c r="L45" s="3"/>
      <c r="M45" s="3"/>
    </row>
    <row r="46" spans="1:13" s="1" customFormat="1" x14ac:dyDescent="0.2">
      <c r="B46" s="3"/>
      <c r="C46" s="3"/>
      <c r="D46" s="3"/>
      <c r="E46" s="4"/>
      <c r="F46" s="3"/>
      <c r="G46" s="3"/>
      <c r="H46" s="3"/>
      <c r="I46" s="3"/>
      <c r="J46" s="3"/>
      <c r="K46" s="3"/>
      <c r="L46" s="3"/>
      <c r="M46" s="3"/>
    </row>
  </sheetData>
  <protectedRanges>
    <protectedRange sqref="D40:H43" name="Rango1"/>
    <protectedRange sqref="F44:H44" name="Rango1_1"/>
  </protectedRanges>
  <mergeCells count="22">
    <mergeCell ref="C22:D22"/>
    <mergeCell ref="B30:F30"/>
    <mergeCell ref="B32:F32"/>
    <mergeCell ref="K3:K5"/>
    <mergeCell ref="L3:M3"/>
    <mergeCell ref="L4:L5"/>
    <mergeCell ref="M4:M5"/>
    <mergeCell ref="B6:D6"/>
    <mergeCell ref="J6:K6"/>
    <mergeCell ref="C7:D7"/>
    <mergeCell ref="B19:F19"/>
    <mergeCell ref="B21:D21"/>
    <mergeCell ref="B1:M1"/>
    <mergeCell ref="B2:C5"/>
    <mergeCell ref="D2:D5"/>
    <mergeCell ref="E2:E5"/>
    <mergeCell ref="F2:F5"/>
    <mergeCell ref="G2:M2"/>
    <mergeCell ref="G3:G5"/>
    <mergeCell ref="H3:H5"/>
    <mergeCell ref="I3:I5"/>
    <mergeCell ref="J3:J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3830A-EAE3-466B-8F1A-675467EE1BF1}">
  <sheetPr>
    <tabColor theme="8" tint="0.39997558519241921"/>
  </sheetPr>
  <dimension ref="A1:T20"/>
  <sheetViews>
    <sheetView showGridLines="0" zoomScale="70" zoomScaleNormal="70" workbookViewId="0">
      <selection sqref="A1:M1"/>
    </sheetView>
  </sheetViews>
  <sheetFormatPr baseColWidth="10" defaultRowHeight="14.25" x14ac:dyDescent="0.2"/>
  <cols>
    <col min="1" max="1" width="2.5" style="103" customWidth="1"/>
    <col min="2" max="2" width="4.33203125" style="102" customWidth="1"/>
    <col min="3" max="3" width="7.1640625" style="102" customWidth="1"/>
    <col min="4" max="4" width="12.5" style="102" customWidth="1"/>
    <col min="5" max="5" width="37.5" style="102" customWidth="1"/>
    <col min="6" max="6" width="29" style="102" customWidth="1"/>
    <col min="7" max="8" width="19.83203125" style="102" customWidth="1"/>
    <col min="9" max="9" width="21.6640625" style="102" bestFit="1" customWidth="1"/>
    <col min="10" max="10" width="20.83203125" style="102" bestFit="1" customWidth="1"/>
    <col min="11" max="14" width="19.83203125" style="102" customWidth="1"/>
    <col min="15" max="15" width="21.6640625" style="102" bestFit="1" customWidth="1"/>
    <col min="16" max="16" width="19.83203125" style="103" customWidth="1"/>
    <col min="17" max="17" width="19.83203125" style="102" customWidth="1"/>
    <col min="18" max="18" width="15.33203125" style="102" bestFit="1" customWidth="1"/>
    <col min="19" max="19" width="12" style="102"/>
    <col min="20" max="20" width="13.5" style="102" bestFit="1" customWidth="1"/>
    <col min="21" max="256" width="12" style="102"/>
    <col min="257" max="257" width="2.5" style="102" customWidth="1"/>
    <col min="258" max="258" width="4.33203125" style="102" customWidth="1"/>
    <col min="259" max="259" width="7.1640625" style="102" customWidth="1"/>
    <col min="260" max="260" width="12.5" style="102" customWidth="1"/>
    <col min="261" max="261" width="16" style="102" customWidth="1"/>
    <col min="262" max="262" width="24.5" style="102" customWidth="1"/>
    <col min="263" max="263" width="14.5" style="102" customWidth="1"/>
    <col min="264" max="264" width="19" style="102" customWidth="1"/>
    <col min="265" max="265" width="20.33203125" style="102" bestFit="1" customWidth="1"/>
    <col min="266" max="266" width="19" style="102" customWidth="1"/>
    <col min="267" max="267" width="21.1640625" style="102" customWidth="1"/>
    <col min="268" max="270" width="19" style="102" customWidth="1"/>
    <col min="271" max="271" width="20.6640625" style="102" bestFit="1" customWidth="1"/>
    <col min="272" max="273" width="16.6640625" style="102" bestFit="1" customWidth="1"/>
    <col min="274" max="512" width="12" style="102"/>
    <col min="513" max="513" width="2.5" style="102" customWidth="1"/>
    <col min="514" max="514" width="4.33203125" style="102" customWidth="1"/>
    <col min="515" max="515" width="7.1640625" style="102" customWidth="1"/>
    <col min="516" max="516" width="12.5" style="102" customWidth="1"/>
    <col min="517" max="517" width="16" style="102" customWidth="1"/>
    <col min="518" max="518" width="24.5" style="102" customWidth="1"/>
    <col min="519" max="519" width="14.5" style="102" customWidth="1"/>
    <col min="520" max="520" width="19" style="102" customWidth="1"/>
    <col min="521" max="521" width="20.33203125" style="102" bestFit="1" customWidth="1"/>
    <col min="522" max="522" width="19" style="102" customWidth="1"/>
    <col min="523" max="523" width="21.1640625" style="102" customWidth="1"/>
    <col min="524" max="526" width="19" style="102" customWidth="1"/>
    <col min="527" max="527" width="20.6640625" style="102" bestFit="1" customWidth="1"/>
    <col min="528" max="529" width="16.6640625" style="102" bestFit="1" customWidth="1"/>
    <col min="530" max="768" width="12" style="102"/>
    <col min="769" max="769" width="2.5" style="102" customWidth="1"/>
    <col min="770" max="770" width="4.33203125" style="102" customWidth="1"/>
    <col min="771" max="771" width="7.1640625" style="102" customWidth="1"/>
    <col min="772" max="772" width="12.5" style="102" customWidth="1"/>
    <col min="773" max="773" width="16" style="102" customWidth="1"/>
    <col min="774" max="774" width="24.5" style="102" customWidth="1"/>
    <col min="775" max="775" width="14.5" style="102" customWidth="1"/>
    <col min="776" max="776" width="19" style="102" customWidth="1"/>
    <col min="777" max="777" width="20.33203125" style="102" bestFit="1" customWidth="1"/>
    <col min="778" max="778" width="19" style="102" customWidth="1"/>
    <col min="779" max="779" width="21.1640625" style="102" customWidth="1"/>
    <col min="780" max="782" width="19" style="102" customWidth="1"/>
    <col min="783" max="783" width="20.6640625" style="102" bestFit="1" customWidth="1"/>
    <col min="784" max="785" width="16.6640625" style="102" bestFit="1" customWidth="1"/>
    <col min="786" max="1024" width="12" style="102"/>
    <col min="1025" max="1025" width="2.5" style="102" customWidth="1"/>
    <col min="1026" max="1026" width="4.33203125" style="102" customWidth="1"/>
    <col min="1027" max="1027" width="7.1640625" style="102" customWidth="1"/>
    <col min="1028" max="1028" width="12.5" style="102" customWidth="1"/>
    <col min="1029" max="1029" width="16" style="102" customWidth="1"/>
    <col min="1030" max="1030" width="24.5" style="102" customWidth="1"/>
    <col min="1031" max="1031" width="14.5" style="102" customWidth="1"/>
    <col min="1032" max="1032" width="19" style="102" customWidth="1"/>
    <col min="1033" max="1033" width="20.33203125" style="102" bestFit="1" customWidth="1"/>
    <col min="1034" max="1034" width="19" style="102" customWidth="1"/>
    <col min="1035" max="1035" width="21.1640625" style="102" customWidth="1"/>
    <col min="1036" max="1038" width="19" style="102" customWidth="1"/>
    <col min="1039" max="1039" width="20.6640625" style="102" bestFit="1" customWidth="1"/>
    <col min="1040" max="1041" width="16.6640625" style="102" bestFit="1" customWidth="1"/>
    <col min="1042" max="1280" width="12" style="102"/>
    <col min="1281" max="1281" width="2.5" style="102" customWidth="1"/>
    <col min="1282" max="1282" width="4.33203125" style="102" customWidth="1"/>
    <col min="1283" max="1283" width="7.1640625" style="102" customWidth="1"/>
    <col min="1284" max="1284" width="12.5" style="102" customWidth="1"/>
    <col min="1285" max="1285" width="16" style="102" customWidth="1"/>
    <col min="1286" max="1286" width="24.5" style="102" customWidth="1"/>
    <col min="1287" max="1287" width="14.5" style="102" customWidth="1"/>
    <col min="1288" max="1288" width="19" style="102" customWidth="1"/>
    <col min="1289" max="1289" width="20.33203125" style="102" bestFit="1" customWidth="1"/>
    <col min="1290" max="1290" width="19" style="102" customWidth="1"/>
    <col min="1291" max="1291" width="21.1640625" style="102" customWidth="1"/>
    <col min="1292" max="1294" width="19" style="102" customWidth="1"/>
    <col min="1295" max="1295" width="20.6640625" style="102" bestFit="1" customWidth="1"/>
    <col min="1296" max="1297" width="16.6640625" style="102" bestFit="1" customWidth="1"/>
    <col min="1298" max="1536" width="12" style="102"/>
    <col min="1537" max="1537" width="2.5" style="102" customWidth="1"/>
    <col min="1538" max="1538" width="4.33203125" style="102" customWidth="1"/>
    <col min="1539" max="1539" width="7.1640625" style="102" customWidth="1"/>
    <col min="1540" max="1540" width="12.5" style="102" customWidth="1"/>
    <col min="1541" max="1541" width="16" style="102" customWidth="1"/>
    <col min="1542" max="1542" width="24.5" style="102" customWidth="1"/>
    <col min="1543" max="1543" width="14.5" style="102" customWidth="1"/>
    <col min="1544" max="1544" width="19" style="102" customWidth="1"/>
    <col min="1545" max="1545" width="20.33203125" style="102" bestFit="1" customWidth="1"/>
    <col min="1546" max="1546" width="19" style="102" customWidth="1"/>
    <col min="1547" max="1547" width="21.1640625" style="102" customWidth="1"/>
    <col min="1548" max="1550" width="19" style="102" customWidth="1"/>
    <col min="1551" max="1551" width="20.6640625" style="102" bestFit="1" customWidth="1"/>
    <col min="1552" max="1553" width="16.6640625" style="102" bestFit="1" customWidth="1"/>
    <col min="1554" max="1792" width="12" style="102"/>
    <col min="1793" max="1793" width="2.5" style="102" customWidth="1"/>
    <col min="1794" max="1794" width="4.33203125" style="102" customWidth="1"/>
    <col min="1795" max="1795" width="7.1640625" style="102" customWidth="1"/>
    <col min="1796" max="1796" width="12.5" style="102" customWidth="1"/>
    <col min="1797" max="1797" width="16" style="102" customWidth="1"/>
    <col min="1798" max="1798" width="24.5" style="102" customWidth="1"/>
    <col min="1799" max="1799" width="14.5" style="102" customWidth="1"/>
    <col min="1800" max="1800" width="19" style="102" customWidth="1"/>
    <col min="1801" max="1801" width="20.33203125" style="102" bestFit="1" customWidth="1"/>
    <col min="1802" max="1802" width="19" style="102" customWidth="1"/>
    <col min="1803" max="1803" width="21.1640625" style="102" customWidth="1"/>
    <col min="1804" max="1806" width="19" style="102" customWidth="1"/>
    <col min="1807" max="1807" width="20.6640625" style="102" bestFit="1" customWidth="1"/>
    <col min="1808" max="1809" width="16.6640625" style="102" bestFit="1" customWidth="1"/>
    <col min="1810" max="2048" width="12" style="102"/>
    <col min="2049" max="2049" width="2.5" style="102" customWidth="1"/>
    <col min="2050" max="2050" width="4.33203125" style="102" customWidth="1"/>
    <col min="2051" max="2051" width="7.1640625" style="102" customWidth="1"/>
    <col min="2052" max="2052" width="12.5" style="102" customWidth="1"/>
    <col min="2053" max="2053" width="16" style="102" customWidth="1"/>
    <col min="2054" max="2054" width="24.5" style="102" customWidth="1"/>
    <col min="2055" max="2055" width="14.5" style="102" customWidth="1"/>
    <col min="2056" max="2056" width="19" style="102" customWidth="1"/>
    <col min="2057" max="2057" width="20.33203125" style="102" bestFit="1" customWidth="1"/>
    <col min="2058" max="2058" width="19" style="102" customWidth="1"/>
    <col min="2059" max="2059" width="21.1640625" style="102" customWidth="1"/>
    <col min="2060" max="2062" width="19" style="102" customWidth="1"/>
    <col min="2063" max="2063" width="20.6640625" style="102" bestFit="1" customWidth="1"/>
    <col min="2064" max="2065" width="16.6640625" style="102" bestFit="1" customWidth="1"/>
    <col min="2066" max="2304" width="12" style="102"/>
    <col min="2305" max="2305" width="2.5" style="102" customWidth="1"/>
    <col min="2306" max="2306" width="4.33203125" style="102" customWidth="1"/>
    <col min="2307" max="2307" width="7.1640625" style="102" customWidth="1"/>
    <col min="2308" max="2308" width="12.5" style="102" customWidth="1"/>
    <col min="2309" max="2309" width="16" style="102" customWidth="1"/>
    <col min="2310" max="2310" width="24.5" style="102" customWidth="1"/>
    <col min="2311" max="2311" width="14.5" style="102" customWidth="1"/>
    <col min="2312" max="2312" width="19" style="102" customWidth="1"/>
    <col min="2313" max="2313" width="20.33203125" style="102" bestFit="1" customWidth="1"/>
    <col min="2314" max="2314" width="19" style="102" customWidth="1"/>
    <col min="2315" max="2315" width="21.1640625" style="102" customWidth="1"/>
    <col min="2316" max="2318" width="19" style="102" customWidth="1"/>
    <col min="2319" max="2319" width="20.6640625" style="102" bestFit="1" customWidth="1"/>
    <col min="2320" max="2321" width="16.6640625" style="102" bestFit="1" customWidth="1"/>
    <col min="2322" max="2560" width="12" style="102"/>
    <col min="2561" max="2561" width="2.5" style="102" customWidth="1"/>
    <col min="2562" max="2562" width="4.33203125" style="102" customWidth="1"/>
    <col min="2563" max="2563" width="7.1640625" style="102" customWidth="1"/>
    <col min="2564" max="2564" width="12.5" style="102" customWidth="1"/>
    <col min="2565" max="2565" width="16" style="102" customWidth="1"/>
    <col min="2566" max="2566" width="24.5" style="102" customWidth="1"/>
    <col min="2567" max="2567" width="14.5" style="102" customWidth="1"/>
    <col min="2568" max="2568" width="19" style="102" customWidth="1"/>
    <col min="2569" max="2569" width="20.33203125" style="102" bestFit="1" customWidth="1"/>
    <col min="2570" max="2570" width="19" style="102" customWidth="1"/>
    <col min="2571" max="2571" width="21.1640625" style="102" customWidth="1"/>
    <col min="2572" max="2574" width="19" style="102" customWidth="1"/>
    <col min="2575" max="2575" width="20.6640625" style="102" bestFit="1" customWidth="1"/>
    <col min="2576" max="2577" width="16.6640625" style="102" bestFit="1" customWidth="1"/>
    <col min="2578" max="2816" width="12" style="102"/>
    <col min="2817" max="2817" width="2.5" style="102" customWidth="1"/>
    <col min="2818" max="2818" width="4.33203125" style="102" customWidth="1"/>
    <col min="2819" max="2819" width="7.1640625" style="102" customWidth="1"/>
    <col min="2820" max="2820" width="12.5" style="102" customWidth="1"/>
    <col min="2821" max="2821" width="16" style="102" customWidth="1"/>
    <col min="2822" max="2822" width="24.5" style="102" customWidth="1"/>
    <col min="2823" max="2823" width="14.5" style="102" customWidth="1"/>
    <col min="2824" max="2824" width="19" style="102" customWidth="1"/>
    <col min="2825" max="2825" width="20.33203125" style="102" bestFit="1" customWidth="1"/>
    <col min="2826" max="2826" width="19" style="102" customWidth="1"/>
    <col min="2827" max="2827" width="21.1640625" style="102" customWidth="1"/>
    <col min="2828" max="2830" width="19" style="102" customWidth="1"/>
    <col min="2831" max="2831" width="20.6640625" style="102" bestFit="1" customWidth="1"/>
    <col min="2832" max="2833" width="16.6640625" style="102" bestFit="1" customWidth="1"/>
    <col min="2834" max="3072" width="12" style="102"/>
    <col min="3073" max="3073" width="2.5" style="102" customWidth="1"/>
    <col min="3074" max="3074" width="4.33203125" style="102" customWidth="1"/>
    <col min="3075" max="3075" width="7.1640625" style="102" customWidth="1"/>
    <col min="3076" max="3076" width="12.5" style="102" customWidth="1"/>
    <col min="3077" max="3077" width="16" style="102" customWidth="1"/>
    <col min="3078" max="3078" width="24.5" style="102" customWidth="1"/>
    <col min="3079" max="3079" width="14.5" style="102" customWidth="1"/>
    <col min="3080" max="3080" width="19" style="102" customWidth="1"/>
    <col min="3081" max="3081" width="20.33203125" style="102" bestFit="1" customWidth="1"/>
    <col min="3082" max="3082" width="19" style="102" customWidth="1"/>
    <col min="3083" max="3083" width="21.1640625" style="102" customWidth="1"/>
    <col min="3084" max="3086" width="19" style="102" customWidth="1"/>
    <col min="3087" max="3087" width="20.6640625" style="102" bestFit="1" customWidth="1"/>
    <col min="3088" max="3089" width="16.6640625" style="102" bestFit="1" customWidth="1"/>
    <col min="3090" max="3328" width="12" style="102"/>
    <col min="3329" max="3329" width="2.5" style="102" customWidth="1"/>
    <col min="3330" max="3330" width="4.33203125" style="102" customWidth="1"/>
    <col min="3331" max="3331" width="7.1640625" style="102" customWidth="1"/>
    <col min="3332" max="3332" width="12.5" style="102" customWidth="1"/>
    <col min="3333" max="3333" width="16" style="102" customWidth="1"/>
    <col min="3334" max="3334" width="24.5" style="102" customWidth="1"/>
    <col min="3335" max="3335" width="14.5" style="102" customWidth="1"/>
    <col min="3336" max="3336" width="19" style="102" customWidth="1"/>
    <col min="3337" max="3337" width="20.33203125" style="102" bestFit="1" customWidth="1"/>
    <col min="3338" max="3338" width="19" style="102" customWidth="1"/>
    <col min="3339" max="3339" width="21.1640625" style="102" customWidth="1"/>
    <col min="3340" max="3342" width="19" style="102" customWidth="1"/>
    <col min="3343" max="3343" width="20.6640625" style="102" bestFit="1" customWidth="1"/>
    <col min="3344" max="3345" width="16.6640625" style="102" bestFit="1" customWidth="1"/>
    <col min="3346" max="3584" width="12" style="102"/>
    <col min="3585" max="3585" width="2.5" style="102" customWidth="1"/>
    <col min="3586" max="3586" width="4.33203125" style="102" customWidth="1"/>
    <col min="3587" max="3587" width="7.1640625" style="102" customWidth="1"/>
    <col min="3588" max="3588" width="12.5" style="102" customWidth="1"/>
    <col min="3589" max="3589" width="16" style="102" customWidth="1"/>
    <col min="3590" max="3590" width="24.5" style="102" customWidth="1"/>
    <col min="3591" max="3591" width="14.5" style="102" customWidth="1"/>
    <col min="3592" max="3592" width="19" style="102" customWidth="1"/>
    <col min="3593" max="3593" width="20.33203125" style="102" bestFit="1" customWidth="1"/>
    <col min="3594" max="3594" width="19" style="102" customWidth="1"/>
    <col min="3595" max="3595" width="21.1640625" style="102" customWidth="1"/>
    <col min="3596" max="3598" width="19" style="102" customWidth="1"/>
    <col min="3599" max="3599" width="20.6640625" style="102" bestFit="1" customWidth="1"/>
    <col min="3600" max="3601" width="16.6640625" style="102" bestFit="1" customWidth="1"/>
    <col min="3602" max="3840" width="12" style="102"/>
    <col min="3841" max="3841" width="2.5" style="102" customWidth="1"/>
    <col min="3842" max="3842" width="4.33203125" style="102" customWidth="1"/>
    <col min="3843" max="3843" width="7.1640625" style="102" customWidth="1"/>
    <col min="3844" max="3844" width="12.5" style="102" customWidth="1"/>
    <col min="3845" max="3845" width="16" style="102" customWidth="1"/>
    <col min="3846" max="3846" width="24.5" style="102" customWidth="1"/>
    <col min="3847" max="3847" width="14.5" style="102" customWidth="1"/>
    <col min="3848" max="3848" width="19" style="102" customWidth="1"/>
    <col min="3849" max="3849" width="20.33203125" style="102" bestFit="1" customWidth="1"/>
    <col min="3850" max="3850" width="19" style="102" customWidth="1"/>
    <col min="3851" max="3851" width="21.1640625" style="102" customWidth="1"/>
    <col min="3852" max="3854" width="19" style="102" customWidth="1"/>
    <col min="3855" max="3855" width="20.6640625" style="102" bestFit="1" customWidth="1"/>
    <col min="3856" max="3857" width="16.6640625" style="102" bestFit="1" customWidth="1"/>
    <col min="3858" max="4096" width="12" style="102"/>
    <col min="4097" max="4097" width="2.5" style="102" customWidth="1"/>
    <col min="4098" max="4098" width="4.33203125" style="102" customWidth="1"/>
    <col min="4099" max="4099" width="7.1640625" style="102" customWidth="1"/>
    <col min="4100" max="4100" width="12.5" style="102" customWidth="1"/>
    <col min="4101" max="4101" width="16" style="102" customWidth="1"/>
    <col min="4102" max="4102" width="24.5" style="102" customWidth="1"/>
    <col min="4103" max="4103" width="14.5" style="102" customWidth="1"/>
    <col min="4104" max="4104" width="19" style="102" customWidth="1"/>
    <col min="4105" max="4105" width="20.33203125" style="102" bestFit="1" customWidth="1"/>
    <col min="4106" max="4106" width="19" style="102" customWidth="1"/>
    <col min="4107" max="4107" width="21.1640625" style="102" customWidth="1"/>
    <col min="4108" max="4110" width="19" style="102" customWidth="1"/>
    <col min="4111" max="4111" width="20.6640625" style="102" bestFit="1" customWidth="1"/>
    <col min="4112" max="4113" width="16.6640625" style="102" bestFit="1" customWidth="1"/>
    <col min="4114" max="4352" width="12" style="102"/>
    <col min="4353" max="4353" width="2.5" style="102" customWidth="1"/>
    <col min="4354" max="4354" width="4.33203125" style="102" customWidth="1"/>
    <col min="4355" max="4355" width="7.1640625" style="102" customWidth="1"/>
    <col min="4356" max="4356" width="12.5" style="102" customWidth="1"/>
    <col min="4357" max="4357" width="16" style="102" customWidth="1"/>
    <col min="4358" max="4358" width="24.5" style="102" customWidth="1"/>
    <col min="4359" max="4359" width="14.5" style="102" customWidth="1"/>
    <col min="4360" max="4360" width="19" style="102" customWidth="1"/>
    <col min="4361" max="4361" width="20.33203125" style="102" bestFit="1" customWidth="1"/>
    <col min="4362" max="4362" width="19" style="102" customWidth="1"/>
    <col min="4363" max="4363" width="21.1640625" style="102" customWidth="1"/>
    <col min="4364" max="4366" width="19" style="102" customWidth="1"/>
    <col min="4367" max="4367" width="20.6640625" style="102" bestFit="1" customWidth="1"/>
    <col min="4368" max="4369" width="16.6640625" style="102" bestFit="1" customWidth="1"/>
    <col min="4370" max="4608" width="12" style="102"/>
    <col min="4609" max="4609" width="2.5" style="102" customWidth="1"/>
    <col min="4610" max="4610" width="4.33203125" style="102" customWidth="1"/>
    <col min="4611" max="4611" width="7.1640625" style="102" customWidth="1"/>
    <col min="4612" max="4612" width="12.5" style="102" customWidth="1"/>
    <col min="4613" max="4613" width="16" style="102" customWidth="1"/>
    <col min="4614" max="4614" width="24.5" style="102" customWidth="1"/>
    <col min="4615" max="4615" width="14.5" style="102" customWidth="1"/>
    <col min="4616" max="4616" width="19" style="102" customWidth="1"/>
    <col min="4617" max="4617" width="20.33203125" style="102" bestFit="1" customWidth="1"/>
    <col min="4618" max="4618" width="19" style="102" customWidth="1"/>
    <col min="4619" max="4619" width="21.1640625" style="102" customWidth="1"/>
    <col min="4620" max="4622" width="19" style="102" customWidth="1"/>
    <col min="4623" max="4623" width="20.6640625" style="102" bestFit="1" customWidth="1"/>
    <col min="4624" max="4625" width="16.6640625" style="102" bestFit="1" customWidth="1"/>
    <col min="4626" max="4864" width="12" style="102"/>
    <col min="4865" max="4865" width="2.5" style="102" customWidth="1"/>
    <col min="4866" max="4866" width="4.33203125" style="102" customWidth="1"/>
    <col min="4867" max="4867" width="7.1640625" style="102" customWidth="1"/>
    <col min="4868" max="4868" width="12.5" style="102" customWidth="1"/>
    <col min="4869" max="4869" width="16" style="102" customWidth="1"/>
    <col min="4870" max="4870" width="24.5" style="102" customWidth="1"/>
    <col min="4871" max="4871" width="14.5" style="102" customWidth="1"/>
    <col min="4872" max="4872" width="19" style="102" customWidth="1"/>
    <col min="4873" max="4873" width="20.33203125" style="102" bestFit="1" customWidth="1"/>
    <col min="4874" max="4874" width="19" style="102" customWidth="1"/>
    <col min="4875" max="4875" width="21.1640625" style="102" customWidth="1"/>
    <col min="4876" max="4878" width="19" style="102" customWidth="1"/>
    <col min="4879" max="4879" width="20.6640625" style="102" bestFit="1" customWidth="1"/>
    <col min="4880" max="4881" width="16.6640625" style="102" bestFit="1" customWidth="1"/>
    <col min="4882" max="5120" width="12" style="102"/>
    <col min="5121" max="5121" width="2.5" style="102" customWidth="1"/>
    <col min="5122" max="5122" width="4.33203125" style="102" customWidth="1"/>
    <col min="5123" max="5123" width="7.1640625" style="102" customWidth="1"/>
    <col min="5124" max="5124" width="12.5" style="102" customWidth="1"/>
    <col min="5125" max="5125" width="16" style="102" customWidth="1"/>
    <col min="5126" max="5126" width="24.5" style="102" customWidth="1"/>
    <col min="5127" max="5127" width="14.5" style="102" customWidth="1"/>
    <col min="5128" max="5128" width="19" style="102" customWidth="1"/>
    <col min="5129" max="5129" width="20.33203125" style="102" bestFit="1" customWidth="1"/>
    <col min="5130" max="5130" width="19" style="102" customWidth="1"/>
    <col min="5131" max="5131" width="21.1640625" style="102" customWidth="1"/>
    <col min="5132" max="5134" width="19" style="102" customWidth="1"/>
    <col min="5135" max="5135" width="20.6640625" style="102" bestFit="1" customWidth="1"/>
    <col min="5136" max="5137" width="16.6640625" style="102" bestFit="1" customWidth="1"/>
    <col min="5138" max="5376" width="12" style="102"/>
    <col min="5377" max="5377" width="2.5" style="102" customWidth="1"/>
    <col min="5378" max="5378" width="4.33203125" style="102" customWidth="1"/>
    <col min="5379" max="5379" width="7.1640625" style="102" customWidth="1"/>
    <col min="5380" max="5380" width="12.5" style="102" customWidth="1"/>
    <col min="5381" max="5381" width="16" style="102" customWidth="1"/>
    <col min="5382" max="5382" width="24.5" style="102" customWidth="1"/>
    <col min="5383" max="5383" width="14.5" style="102" customWidth="1"/>
    <col min="5384" max="5384" width="19" style="102" customWidth="1"/>
    <col min="5385" max="5385" width="20.33203125" style="102" bestFit="1" customWidth="1"/>
    <col min="5386" max="5386" width="19" style="102" customWidth="1"/>
    <col min="5387" max="5387" width="21.1640625" style="102" customWidth="1"/>
    <col min="5388" max="5390" width="19" style="102" customWidth="1"/>
    <col min="5391" max="5391" width="20.6640625" style="102" bestFit="1" customWidth="1"/>
    <col min="5392" max="5393" width="16.6640625" style="102" bestFit="1" customWidth="1"/>
    <col min="5394" max="5632" width="12" style="102"/>
    <col min="5633" max="5633" width="2.5" style="102" customWidth="1"/>
    <col min="5634" max="5634" width="4.33203125" style="102" customWidth="1"/>
    <col min="5635" max="5635" width="7.1640625" style="102" customWidth="1"/>
    <col min="5636" max="5636" width="12.5" style="102" customWidth="1"/>
    <col min="5637" max="5637" width="16" style="102" customWidth="1"/>
    <col min="5638" max="5638" width="24.5" style="102" customWidth="1"/>
    <col min="5639" max="5639" width="14.5" style="102" customWidth="1"/>
    <col min="5640" max="5640" width="19" style="102" customWidth="1"/>
    <col min="5641" max="5641" width="20.33203125" style="102" bestFit="1" customWidth="1"/>
    <col min="5642" max="5642" width="19" style="102" customWidth="1"/>
    <col min="5643" max="5643" width="21.1640625" style="102" customWidth="1"/>
    <col min="5644" max="5646" width="19" style="102" customWidth="1"/>
    <col min="5647" max="5647" width="20.6640625" style="102" bestFit="1" customWidth="1"/>
    <col min="5648" max="5649" width="16.6640625" style="102" bestFit="1" customWidth="1"/>
    <col min="5650" max="5888" width="12" style="102"/>
    <col min="5889" max="5889" width="2.5" style="102" customWidth="1"/>
    <col min="5890" max="5890" width="4.33203125" style="102" customWidth="1"/>
    <col min="5891" max="5891" width="7.1640625" style="102" customWidth="1"/>
    <col min="5892" max="5892" width="12.5" style="102" customWidth="1"/>
    <col min="5893" max="5893" width="16" style="102" customWidth="1"/>
    <col min="5894" max="5894" width="24.5" style="102" customWidth="1"/>
    <col min="5895" max="5895" width="14.5" style="102" customWidth="1"/>
    <col min="5896" max="5896" width="19" style="102" customWidth="1"/>
    <col min="5897" max="5897" width="20.33203125" style="102" bestFit="1" customWidth="1"/>
    <col min="5898" max="5898" width="19" style="102" customWidth="1"/>
    <col min="5899" max="5899" width="21.1640625" style="102" customWidth="1"/>
    <col min="5900" max="5902" width="19" style="102" customWidth="1"/>
    <col min="5903" max="5903" width="20.6640625" style="102" bestFit="1" customWidth="1"/>
    <col min="5904" max="5905" width="16.6640625" style="102" bestFit="1" customWidth="1"/>
    <col min="5906" max="6144" width="12" style="102"/>
    <col min="6145" max="6145" width="2.5" style="102" customWidth="1"/>
    <col min="6146" max="6146" width="4.33203125" style="102" customWidth="1"/>
    <col min="6147" max="6147" width="7.1640625" style="102" customWidth="1"/>
    <col min="6148" max="6148" width="12.5" style="102" customWidth="1"/>
    <col min="6149" max="6149" width="16" style="102" customWidth="1"/>
    <col min="6150" max="6150" width="24.5" style="102" customWidth="1"/>
    <col min="6151" max="6151" width="14.5" style="102" customWidth="1"/>
    <col min="6152" max="6152" width="19" style="102" customWidth="1"/>
    <col min="6153" max="6153" width="20.33203125" style="102" bestFit="1" customWidth="1"/>
    <col min="6154" max="6154" width="19" style="102" customWidth="1"/>
    <col min="6155" max="6155" width="21.1640625" style="102" customWidth="1"/>
    <col min="6156" max="6158" width="19" style="102" customWidth="1"/>
    <col min="6159" max="6159" width="20.6640625" style="102" bestFit="1" customWidth="1"/>
    <col min="6160" max="6161" width="16.6640625" style="102" bestFit="1" customWidth="1"/>
    <col min="6162" max="6400" width="12" style="102"/>
    <col min="6401" max="6401" width="2.5" style="102" customWidth="1"/>
    <col min="6402" max="6402" width="4.33203125" style="102" customWidth="1"/>
    <col min="6403" max="6403" width="7.1640625" style="102" customWidth="1"/>
    <col min="6404" max="6404" width="12.5" style="102" customWidth="1"/>
    <col min="6405" max="6405" width="16" style="102" customWidth="1"/>
    <col min="6406" max="6406" width="24.5" style="102" customWidth="1"/>
    <col min="6407" max="6407" width="14.5" style="102" customWidth="1"/>
    <col min="6408" max="6408" width="19" style="102" customWidth="1"/>
    <col min="6409" max="6409" width="20.33203125" style="102" bestFit="1" customWidth="1"/>
    <col min="6410" max="6410" width="19" style="102" customWidth="1"/>
    <col min="6411" max="6411" width="21.1640625" style="102" customWidth="1"/>
    <col min="6412" max="6414" width="19" style="102" customWidth="1"/>
    <col min="6415" max="6415" width="20.6640625" style="102" bestFit="1" customWidth="1"/>
    <col min="6416" max="6417" width="16.6640625" style="102" bestFit="1" customWidth="1"/>
    <col min="6418" max="6656" width="12" style="102"/>
    <col min="6657" max="6657" width="2.5" style="102" customWidth="1"/>
    <col min="6658" max="6658" width="4.33203125" style="102" customWidth="1"/>
    <col min="6659" max="6659" width="7.1640625" style="102" customWidth="1"/>
    <col min="6660" max="6660" width="12.5" style="102" customWidth="1"/>
    <col min="6661" max="6661" width="16" style="102" customWidth="1"/>
    <col min="6662" max="6662" width="24.5" style="102" customWidth="1"/>
    <col min="6663" max="6663" width="14.5" style="102" customWidth="1"/>
    <col min="6664" max="6664" width="19" style="102" customWidth="1"/>
    <col min="6665" max="6665" width="20.33203125" style="102" bestFit="1" customWidth="1"/>
    <col min="6666" max="6666" width="19" style="102" customWidth="1"/>
    <col min="6667" max="6667" width="21.1640625" style="102" customWidth="1"/>
    <col min="6668" max="6670" width="19" style="102" customWidth="1"/>
    <col min="6671" max="6671" width="20.6640625" style="102" bestFit="1" customWidth="1"/>
    <col min="6672" max="6673" width="16.6640625" style="102" bestFit="1" customWidth="1"/>
    <col min="6674" max="6912" width="12" style="102"/>
    <col min="6913" max="6913" width="2.5" style="102" customWidth="1"/>
    <col min="6914" max="6914" width="4.33203125" style="102" customWidth="1"/>
    <col min="6915" max="6915" width="7.1640625" style="102" customWidth="1"/>
    <col min="6916" max="6916" width="12.5" style="102" customWidth="1"/>
    <col min="6917" max="6917" width="16" style="102" customWidth="1"/>
    <col min="6918" max="6918" width="24.5" style="102" customWidth="1"/>
    <col min="6919" max="6919" width="14.5" style="102" customWidth="1"/>
    <col min="6920" max="6920" width="19" style="102" customWidth="1"/>
    <col min="6921" max="6921" width="20.33203125" style="102" bestFit="1" customWidth="1"/>
    <col min="6922" max="6922" width="19" style="102" customWidth="1"/>
    <col min="6923" max="6923" width="21.1640625" style="102" customWidth="1"/>
    <col min="6924" max="6926" width="19" style="102" customWidth="1"/>
    <col min="6927" max="6927" width="20.6640625" style="102" bestFit="1" customWidth="1"/>
    <col min="6928" max="6929" width="16.6640625" style="102" bestFit="1" customWidth="1"/>
    <col min="6930" max="7168" width="12" style="102"/>
    <col min="7169" max="7169" width="2.5" style="102" customWidth="1"/>
    <col min="7170" max="7170" width="4.33203125" style="102" customWidth="1"/>
    <col min="7171" max="7171" width="7.1640625" style="102" customWidth="1"/>
    <col min="7172" max="7172" width="12.5" style="102" customWidth="1"/>
    <col min="7173" max="7173" width="16" style="102" customWidth="1"/>
    <col min="7174" max="7174" width="24.5" style="102" customWidth="1"/>
    <col min="7175" max="7175" width="14.5" style="102" customWidth="1"/>
    <col min="7176" max="7176" width="19" style="102" customWidth="1"/>
    <col min="7177" max="7177" width="20.33203125" style="102" bestFit="1" customWidth="1"/>
    <col min="7178" max="7178" width="19" style="102" customWidth="1"/>
    <col min="7179" max="7179" width="21.1640625" style="102" customWidth="1"/>
    <col min="7180" max="7182" width="19" style="102" customWidth="1"/>
    <col min="7183" max="7183" width="20.6640625" style="102" bestFit="1" customWidth="1"/>
    <col min="7184" max="7185" width="16.6640625" style="102" bestFit="1" customWidth="1"/>
    <col min="7186" max="7424" width="12" style="102"/>
    <col min="7425" max="7425" width="2.5" style="102" customWidth="1"/>
    <col min="7426" max="7426" width="4.33203125" style="102" customWidth="1"/>
    <col min="7427" max="7427" width="7.1640625" style="102" customWidth="1"/>
    <col min="7428" max="7428" width="12.5" style="102" customWidth="1"/>
    <col min="7429" max="7429" width="16" style="102" customWidth="1"/>
    <col min="7430" max="7430" width="24.5" style="102" customWidth="1"/>
    <col min="7431" max="7431" width="14.5" style="102" customWidth="1"/>
    <col min="7432" max="7432" width="19" style="102" customWidth="1"/>
    <col min="7433" max="7433" width="20.33203125" style="102" bestFit="1" customWidth="1"/>
    <col min="7434" max="7434" width="19" style="102" customWidth="1"/>
    <col min="7435" max="7435" width="21.1640625" style="102" customWidth="1"/>
    <col min="7436" max="7438" width="19" style="102" customWidth="1"/>
    <col min="7439" max="7439" width="20.6640625" style="102" bestFit="1" customWidth="1"/>
    <col min="7440" max="7441" width="16.6640625" style="102" bestFit="1" customWidth="1"/>
    <col min="7442" max="7680" width="12" style="102"/>
    <col min="7681" max="7681" width="2.5" style="102" customWidth="1"/>
    <col min="7682" max="7682" width="4.33203125" style="102" customWidth="1"/>
    <col min="7683" max="7683" width="7.1640625" style="102" customWidth="1"/>
    <col min="7684" max="7684" width="12.5" style="102" customWidth="1"/>
    <col min="7685" max="7685" width="16" style="102" customWidth="1"/>
    <col min="7686" max="7686" width="24.5" style="102" customWidth="1"/>
    <col min="7687" max="7687" width="14.5" style="102" customWidth="1"/>
    <col min="7688" max="7688" width="19" style="102" customWidth="1"/>
    <col min="7689" max="7689" width="20.33203125" style="102" bestFit="1" customWidth="1"/>
    <col min="7690" max="7690" width="19" style="102" customWidth="1"/>
    <col min="7691" max="7691" width="21.1640625" style="102" customWidth="1"/>
    <col min="7692" max="7694" width="19" style="102" customWidth="1"/>
    <col min="7695" max="7695" width="20.6640625" style="102" bestFit="1" customWidth="1"/>
    <col min="7696" max="7697" width="16.6640625" style="102" bestFit="1" customWidth="1"/>
    <col min="7698" max="7936" width="12" style="102"/>
    <col min="7937" max="7937" width="2.5" style="102" customWidth="1"/>
    <col min="7938" max="7938" width="4.33203125" style="102" customWidth="1"/>
    <col min="7939" max="7939" width="7.1640625" style="102" customWidth="1"/>
    <col min="7940" max="7940" width="12.5" style="102" customWidth="1"/>
    <col min="7941" max="7941" width="16" style="102" customWidth="1"/>
    <col min="7942" max="7942" width="24.5" style="102" customWidth="1"/>
    <col min="7943" max="7943" width="14.5" style="102" customWidth="1"/>
    <col min="7944" max="7944" width="19" style="102" customWidth="1"/>
    <col min="7945" max="7945" width="20.33203125" style="102" bestFit="1" customWidth="1"/>
    <col min="7946" max="7946" width="19" style="102" customWidth="1"/>
    <col min="7947" max="7947" width="21.1640625" style="102" customWidth="1"/>
    <col min="7948" max="7950" width="19" style="102" customWidth="1"/>
    <col min="7951" max="7951" width="20.6640625" style="102" bestFit="1" customWidth="1"/>
    <col min="7952" max="7953" width="16.6640625" style="102" bestFit="1" customWidth="1"/>
    <col min="7954" max="8192" width="12" style="102"/>
    <col min="8193" max="8193" width="2.5" style="102" customWidth="1"/>
    <col min="8194" max="8194" width="4.33203125" style="102" customWidth="1"/>
    <col min="8195" max="8195" width="7.1640625" style="102" customWidth="1"/>
    <col min="8196" max="8196" width="12.5" style="102" customWidth="1"/>
    <col min="8197" max="8197" width="16" style="102" customWidth="1"/>
    <col min="8198" max="8198" width="24.5" style="102" customWidth="1"/>
    <col min="8199" max="8199" width="14.5" style="102" customWidth="1"/>
    <col min="8200" max="8200" width="19" style="102" customWidth="1"/>
    <col min="8201" max="8201" width="20.33203125" style="102" bestFit="1" customWidth="1"/>
    <col min="8202" max="8202" width="19" style="102" customWidth="1"/>
    <col min="8203" max="8203" width="21.1640625" style="102" customWidth="1"/>
    <col min="8204" max="8206" width="19" style="102" customWidth="1"/>
    <col min="8207" max="8207" width="20.6640625" style="102" bestFit="1" customWidth="1"/>
    <col min="8208" max="8209" width="16.6640625" style="102" bestFit="1" customWidth="1"/>
    <col min="8210" max="8448" width="12" style="102"/>
    <col min="8449" max="8449" width="2.5" style="102" customWidth="1"/>
    <col min="8450" max="8450" width="4.33203125" style="102" customWidth="1"/>
    <col min="8451" max="8451" width="7.1640625" style="102" customWidth="1"/>
    <col min="8452" max="8452" width="12.5" style="102" customWidth="1"/>
    <col min="8453" max="8453" width="16" style="102" customWidth="1"/>
    <col min="8454" max="8454" width="24.5" style="102" customWidth="1"/>
    <col min="8455" max="8455" width="14.5" style="102" customWidth="1"/>
    <col min="8456" max="8456" width="19" style="102" customWidth="1"/>
    <col min="8457" max="8457" width="20.33203125" style="102" bestFit="1" customWidth="1"/>
    <col min="8458" max="8458" width="19" style="102" customWidth="1"/>
    <col min="8459" max="8459" width="21.1640625" style="102" customWidth="1"/>
    <col min="8460" max="8462" width="19" style="102" customWidth="1"/>
    <col min="8463" max="8463" width="20.6640625" style="102" bestFit="1" customWidth="1"/>
    <col min="8464" max="8465" width="16.6640625" style="102" bestFit="1" customWidth="1"/>
    <col min="8466" max="8704" width="12" style="102"/>
    <col min="8705" max="8705" width="2.5" style="102" customWidth="1"/>
    <col min="8706" max="8706" width="4.33203125" style="102" customWidth="1"/>
    <col min="8707" max="8707" width="7.1640625" style="102" customWidth="1"/>
    <col min="8708" max="8708" width="12.5" style="102" customWidth="1"/>
    <col min="8709" max="8709" width="16" style="102" customWidth="1"/>
    <col min="8710" max="8710" width="24.5" style="102" customWidth="1"/>
    <col min="8711" max="8711" width="14.5" style="102" customWidth="1"/>
    <col min="8712" max="8712" width="19" style="102" customWidth="1"/>
    <col min="8713" max="8713" width="20.33203125" style="102" bestFit="1" customWidth="1"/>
    <col min="8714" max="8714" width="19" style="102" customWidth="1"/>
    <col min="8715" max="8715" width="21.1640625" style="102" customWidth="1"/>
    <col min="8716" max="8718" width="19" style="102" customWidth="1"/>
    <col min="8719" max="8719" width="20.6640625" style="102" bestFit="1" customWidth="1"/>
    <col min="8720" max="8721" width="16.6640625" style="102" bestFit="1" customWidth="1"/>
    <col min="8722" max="8960" width="12" style="102"/>
    <col min="8961" max="8961" width="2.5" style="102" customWidth="1"/>
    <col min="8962" max="8962" width="4.33203125" style="102" customWidth="1"/>
    <col min="8963" max="8963" width="7.1640625" style="102" customWidth="1"/>
    <col min="8964" max="8964" width="12.5" style="102" customWidth="1"/>
    <col min="8965" max="8965" width="16" style="102" customWidth="1"/>
    <col min="8966" max="8966" width="24.5" style="102" customWidth="1"/>
    <col min="8967" max="8967" width="14.5" style="102" customWidth="1"/>
    <col min="8968" max="8968" width="19" style="102" customWidth="1"/>
    <col min="8969" max="8969" width="20.33203125" style="102" bestFit="1" customWidth="1"/>
    <col min="8970" max="8970" width="19" style="102" customWidth="1"/>
    <col min="8971" max="8971" width="21.1640625" style="102" customWidth="1"/>
    <col min="8972" max="8974" width="19" style="102" customWidth="1"/>
    <col min="8975" max="8975" width="20.6640625" style="102" bestFit="1" customWidth="1"/>
    <col min="8976" max="8977" width="16.6640625" style="102" bestFit="1" customWidth="1"/>
    <col min="8978" max="9216" width="12" style="102"/>
    <col min="9217" max="9217" width="2.5" style="102" customWidth="1"/>
    <col min="9218" max="9218" width="4.33203125" style="102" customWidth="1"/>
    <col min="9219" max="9219" width="7.1640625" style="102" customWidth="1"/>
    <col min="9220" max="9220" width="12.5" style="102" customWidth="1"/>
    <col min="9221" max="9221" width="16" style="102" customWidth="1"/>
    <col min="9222" max="9222" width="24.5" style="102" customWidth="1"/>
    <col min="9223" max="9223" width="14.5" style="102" customWidth="1"/>
    <col min="9224" max="9224" width="19" style="102" customWidth="1"/>
    <col min="9225" max="9225" width="20.33203125" style="102" bestFit="1" customWidth="1"/>
    <col min="9226" max="9226" width="19" style="102" customWidth="1"/>
    <col min="9227" max="9227" width="21.1640625" style="102" customWidth="1"/>
    <col min="9228" max="9230" width="19" style="102" customWidth="1"/>
    <col min="9231" max="9231" width="20.6640625" style="102" bestFit="1" customWidth="1"/>
    <col min="9232" max="9233" width="16.6640625" style="102" bestFit="1" customWidth="1"/>
    <col min="9234" max="9472" width="12" style="102"/>
    <col min="9473" max="9473" width="2.5" style="102" customWidth="1"/>
    <col min="9474" max="9474" width="4.33203125" style="102" customWidth="1"/>
    <col min="9475" max="9475" width="7.1640625" style="102" customWidth="1"/>
    <col min="9476" max="9476" width="12.5" style="102" customWidth="1"/>
    <col min="9477" max="9477" width="16" style="102" customWidth="1"/>
    <col min="9478" max="9478" width="24.5" style="102" customWidth="1"/>
    <col min="9479" max="9479" width="14.5" style="102" customWidth="1"/>
    <col min="9480" max="9480" width="19" style="102" customWidth="1"/>
    <col min="9481" max="9481" width="20.33203125" style="102" bestFit="1" customWidth="1"/>
    <col min="9482" max="9482" width="19" style="102" customWidth="1"/>
    <col min="9483" max="9483" width="21.1640625" style="102" customWidth="1"/>
    <col min="9484" max="9486" width="19" style="102" customWidth="1"/>
    <col min="9487" max="9487" width="20.6640625" style="102" bestFit="1" customWidth="1"/>
    <col min="9488" max="9489" width="16.6640625" style="102" bestFit="1" customWidth="1"/>
    <col min="9490" max="9728" width="12" style="102"/>
    <col min="9729" max="9729" width="2.5" style="102" customWidth="1"/>
    <col min="9730" max="9730" width="4.33203125" style="102" customWidth="1"/>
    <col min="9731" max="9731" width="7.1640625" style="102" customWidth="1"/>
    <col min="9732" max="9732" width="12.5" style="102" customWidth="1"/>
    <col min="9733" max="9733" width="16" style="102" customWidth="1"/>
    <col min="9734" max="9734" width="24.5" style="102" customWidth="1"/>
    <col min="9735" max="9735" width="14.5" style="102" customWidth="1"/>
    <col min="9736" max="9736" width="19" style="102" customWidth="1"/>
    <col min="9737" max="9737" width="20.33203125" style="102" bestFit="1" customWidth="1"/>
    <col min="9738" max="9738" width="19" style="102" customWidth="1"/>
    <col min="9739" max="9739" width="21.1640625" style="102" customWidth="1"/>
    <col min="9740" max="9742" width="19" style="102" customWidth="1"/>
    <col min="9743" max="9743" width="20.6640625" style="102" bestFit="1" customWidth="1"/>
    <col min="9744" max="9745" width="16.6640625" style="102" bestFit="1" customWidth="1"/>
    <col min="9746" max="9984" width="12" style="102"/>
    <col min="9985" max="9985" width="2.5" style="102" customWidth="1"/>
    <col min="9986" max="9986" width="4.33203125" style="102" customWidth="1"/>
    <col min="9987" max="9987" width="7.1640625" style="102" customWidth="1"/>
    <col min="9988" max="9988" width="12.5" style="102" customWidth="1"/>
    <col min="9989" max="9989" width="16" style="102" customWidth="1"/>
    <col min="9990" max="9990" width="24.5" style="102" customWidth="1"/>
    <col min="9991" max="9991" width="14.5" style="102" customWidth="1"/>
    <col min="9992" max="9992" width="19" style="102" customWidth="1"/>
    <col min="9993" max="9993" width="20.33203125" style="102" bestFit="1" customWidth="1"/>
    <col min="9994" max="9994" width="19" style="102" customWidth="1"/>
    <col min="9995" max="9995" width="21.1640625" style="102" customWidth="1"/>
    <col min="9996" max="9998" width="19" style="102" customWidth="1"/>
    <col min="9999" max="9999" width="20.6640625" style="102" bestFit="1" customWidth="1"/>
    <col min="10000" max="10001" width="16.6640625" style="102" bestFit="1" customWidth="1"/>
    <col min="10002" max="10240" width="12" style="102"/>
    <col min="10241" max="10241" width="2.5" style="102" customWidth="1"/>
    <col min="10242" max="10242" width="4.33203125" style="102" customWidth="1"/>
    <col min="10243" max="10243" width="7.1640625" style="102" customWidth="1"/>
    <col min="10244" max="10244" width="12.5" style="102" customWidth="1"/>
    <col min="10245" max="10245" width="16" style="102" customWidth="1"/>
    <col min="10246" max="10246" width="24.5" style="102" customWidth="1"/>
    <col min="10247" max="10247" width="14.5" style="102" customWidth="1"/>
    <col min="10248" max="10248" width="19" style="102" customWidth="1"/>
    <col min="10249" max="10249" width="20.33203125" style="102" bestFit="1" customWidth="1"/>
    <col min="10250" max="10250" width="19" style="102" customWidth="1"/>
    <col min="10251" max="10251" width="21.1640625" style="102" customWidth="1"/>
    <col min="10252" max="10254" width="19" style="102" customWidth="1"/>
    <col min="10255" max="10255" width="20.6640625" style="102" bestFit="1" customWidth="1"/>
    <col min="10256" max="10257" width="16.6640625" style="102" bestFit="1" customWidth="1"/>
    <col min="10258" max="10496" width="12" style="102"/>
    <col min="10497" max="10497" width="2.5" style="102" customWidth="1"/>
    <col min="10498" max="10498" width="4.33203125" style="102" customWidth="1"/>
    <col min="10499" max="10499" width="7.1640625" style="102" customWidth="1"/>
    <col min="10500" max="10500" width="12.5" style="102" customWidth="1"/>
    <col min="10501" max="10501" width="16" style="102" customWidth="1"/>
    <col min="10502" max="10502" width="24.5" style="102" customWidth="1"/>
    <col min="10503" max="10503" width="14.5" style="102" customWidth="1"/>
    <col min="10504" max="10504" width="19" style="102" customWidth="1"/>
    <col min="10505" max="10505" width="20.33203125" style="102" bestFit="1" customWidth="1"/>
    <col min="10506" max="10506" width="19" style="102" customWidth="1"/>
    <col min="10507" max="10507" width="21.1640625" style="102" customWidth="1"/>
    <col min="10508" max="10510" width="19" style="102" customWidth="1"/>
    <col min="10511" max="10511" width="20.6640625" style="102" bestFit="1" customWidth="1"/>
    <col min="10512" max="10513" width="16.6640625" style="102" bestFit="1" customWidth="1"/>
    <col min="10514" max="10752" width="12" style="102"/>
    <col min="10753" max="10753" width="2.5" style="102" customWidth="1"/>
    <col min="10754" max="10754" width="4.33203125" style="102" customWidth="1"/>
    <col min="10755" max="10755" width="7.1640625" style="102" customWidth="1"/>
    <col min="10756" max="10756" width="12.5" style="102" customWidth="1"/>
    <col min="10757" max="10757" width="16" style="102" customWidth="1"/>
    <col min="10758" max="10758" width="24.5" style="102" customWidth="1"/>
    <col min="10759" max="10759" width="14.5" style="102" customWidth="1"/>
    <col min="10760" max="10760" width="19" style="102" customWidth="1"/>
    <col min="10761" max="10761" width="20.33203125" style="102" bestFit="1" customWidth="1"/>
    <col min="10762" max="10762" width="19" style="102" customWidth="1"/>
    <col min="10763" max="10763" width="21.1640625" style="102" customWidth="1"/>
    <col min="10764" max="10766" width="19" style="102" customWidth="1"/>
    <col min="10767" max="10767" width="20.6640625" style="102" bestFit="1" customWidth="1"/>
    <col min="10768" max="10769" width="16.6640625" style="102" bestFit="1" customWidth="1"/>
    <col min="10770" max="11008" width="12" style="102"/>
    <col min="11009" max="11009" width="2.5" style="102" customWidth="1"/>
    <col min="11010" max="11010" width="4.33203125" style="102" customWidth="1"/>
    <col min="11011" max="11011" width="7.1640625" style="102" customWidth="1"/>
    <col min="11012" max="11012" width="12.5" style="102" customWidth="1"/>
    <col min="11013" max="11013" width="16" style="102" customWidth="1"/>
    <col min="11014" max="11014" width="24.5" style="102" customWidth="1"/>
    <col min="11015" max="11015" width="14.5" style="102" customWidth="1"/>
    <col min="11016" max="11016" width="19" style="102" customWidth="1"/>
    <col min="11017" max="11017" width="20.33203125" style="102" bestFit="1" customWidth="1"/>
    <col min="11018" max="11018" width="19" style="102" customWidth="1"/>
    <col min="11019" max="11019" width="21.1640625" style="102" customWidth="1"/>
    <col min="11020" max="11022" width="19" style="102" customWidth="1"/>
    <col min="11023" max="11023" width="20.6640625" style="102" bestFit="1" customWidth="1"/>
    <col min="11024" max="11025" width="16.6640625" style="102" bestFit="1" customWidth="1"/>
    <col min="11026" max="11264" width="12" style="102"/>
    <col min="11265" max="11265" width="2.5" style="102" customWidth="1"/>
    <col min="11266" max="11266" width="4.33203125" style="102" customWidth="1"/>
    <col min="11267" max="11267" width="7.1640625" style="102" customWidth="1"/>
    <col min="11268" max="11268" width="12.5" style="102" customWidth="1"/>
    <col min="11269" max="11269" width="16" style="102" customWidth="1"/>
    <col min="11270" max="11270" width="24.5" style="102" customWidth="1"/>
    <col min="11271" max="11271" width="14.5" style="102" customWidth="1"/>
    <col min="11272" max="11272" width="19" style="102" customWidth="1"/>
    <col min="11273" max="11273" width="20.33203125" style="102" bestFit="1" customWidth="1"/>
    <col min="11274" max="11274" width="19" style="102" customWidth="1"/>
    <col min="11275" max="11275" width="21.1640625" style="102" customWidth="1"/>
    <col min="11276" max="11278" width="19" style="102" customWidth="1"/>
    <col min="11279" max="11279" width="20.6640625" style="102" bestFit="1" customWidth="1"/>
    <col min="11280" max="11281" width="16.6640625" style="102" bestFit="1" customWidth="1"/>
    <col min="11282" max="11520" width="12" style="102"/>
    <col min="11521" max="11521" width="2.5" style="102" customWidth="1"/>
    <col min="11522" max="11522" width="4.33203125" style="102" customWidth="1"/>
    <col min="11523" max="11523" width="7.1640625" style="102" customWidth="1"/>
    <col min="11524" max="11524" width="12.5" style="102" customWidth="1"/>
    <col min="11525" max="11525" width="16" style="102" customWidth="1"/>
    <col min="11526" max="11526" width="24.5" style="102" customWidth="1"/>
    <col min="11527" max="11527" width="14.5" style="102" customWidth="1"/>
    <col min="11528" max="11528" width="19" style="102" customWidth="1"/>
    <col min="11529" max="11529" width="20.33203125" style="102" bestFit="1" customWidth="1"/>
    <col min="11530" max="11530" width="19" style="102" customWidth="1"/>
    <col min="11531" max="11531" width="21.1640625" style="102" customWidth="1"/>
    <col min="11532" max="11534" width="19" style="102" customWidth="1"/>
    <col min="11535" max="11535" width="20.6640625" style="102" bestFit="1" customWidth="1"/>
    <col min="11536" max="11537" width="16.6640625" style="102" bestFit="1" customWidth="1"/>
    <col min="11538" max="11776" width="12" style="102"/>
    <col min="11777" max="11777" width="2.5" style="102" customWidth="1"/>
    <col min="11778" max="11778" width="4.33203125" style="102" customWidth="1"/>
    <col min="11779" max="11779" width="7.1640625" style="102" customWidth="1"/>
    <col min="11780" max="11780" width="12.5" style="102" customWidth="1"/>
    <col min="11781" max="11781" width="16" style="102" customWidth="1"/>
    <col min="11782" max="11782" width="24.5" style="102" customWidth="1"/>
    <col min="11783" max="11783" width="14.5" style="102" customWidth="1"/>
    <col min="11784" max="11784" width="19" style="102" customWidth="1"/>
    <col min="11785" max="11785" width="20.33203125" style="102" bestFit="1" customWidth="1"/>
    <col min="11786" max="11786" width="19" style="102" customWidth="1"/>
    <col min="11787" max="11787" width="21.1640625" style="102" customWidth="1"/>
    <col min="11788" max="11790" width="19" style="102" customWidth="1"/>
    <col min="11791" max="11791" width="20.6640625" style="102" bestFit="1" customWidth="1"/>
    <col min="11792" max="11793" width="16.6640625" style="102" bestFit="1" customWidth="1"/>
    <col min="11794" max="12032" width="12" style="102"/>
    <col min="12033" max="12033" width="2.5" style="102" customWidth="1"/>
    <col min="12034" max="12034" width="4.33203125" style="102" customWidth="1"/>
    <col min="12035" max="12035" width="7.1640625" style="102" customWidth="1"/>
    <col min="12036" max="12036" width="12.5" style="102" customWidth="1"/>
    <col min="12037" max="12037" width="16" style="102" customWidth="1"/>
    <col min="12038" max="12038" width="24.5" style="102" customWidth="1"/>
    <col min="12039" max="12039" width="14.5" style="102" customWidth="1"/>
    <col min="12040" max="12040" width="19" style="102" customWidth="1"/>
    <col min="12041" max="12041" width="20.33203125" style="102" bestFit="1" customWidth="1"/>
    <col min="12042" max="12042" width="19" style="102" customWidth="1"/>
    <col min="12043" max="12043" width="21.1640625" style="102" customWidth="1"/>
    <col min="12044" max="12046" width="19" style="102" customWidth="1"/>
    <col min="12047" max="12047" width="20.6640625" style="102" bestFit="1" customWidth="1"/>
    <col min="12048" max="12049" width="16.6640625" style="102" bestFit="1" customWidth="1"/>
    <col min="12050" max="12288" width="12" style="102"/>
    <col min="12289" max="12289" width="2.5" style="102" customWidth="1"/>
    <col min="12290" max="12290" width="4.33203125" style="102" customWidth="1"/>
    <col min="12291" max="12291" width="7.1640625" style="102" customWidth="1"/>
    <col min="12292" max="12292" width="12.5" style="102" customWidth="1"/>
    <col min="12293" max="12293" width="16" style="102" customWidth="1"/>
    <col min="12294" max="12294" width="24.5" style="102" customWidth="1"/>
    <col min="12295" max="12295" width="14.5" style="102" customWidth="1"/>
    <col min="12296" max="12296" width="19" style="102" customWidth="1"/>
    <col min="12297" max="12297" width="20.33203125" style="102" bestFit="1" customWidth="1"/>
    <col min="12298" max="12298" width="19" style="102" customWidth="1"/>
    <col min="12299" max="12299" width="21.1640625" style="102" customWidth="1"/>
    <col min="12300" max="12302" width="19" style="102" customWidth="1"/>
    <col min="12303" max="12303" width="20.6640625" style="102" bestFit="1" customWidth="1"/>
    <col min="12304" max="12305" width="16.6640625" style="102" bestFit="1" customWidth="1"/>
    <col min="12306" max="12544" width="12" style="102"/>
    <col min="12545" max="12545" width="2.5" style="102" customWidth="1"/>
    <col min="12546" max="12546" width="4.33203125" style="102" customWidth="1"/>
    <col min="12547" max="12547" width="7.1640625" style="102" customWidth="1"/>
    <col min="12548" max="12548" width="12.5" style="102" customWidth="1"/>
    <col min="12549" max="12549" width="16" style="102" customWidth="1"/>
    <col min="12550" max="12550" width="24.5" style="102" customWidth="1"/>
    <col min="12551" max="12551" width="14.5" style="102" customWidth="1"/>
    <col min="12552" max="12552" width="19" style="102" customWidth="1"/>
    <col min="12553" max="12553" width="20.33203125" style="102" bestFit="1" customWidth="1"/>
    <col min="12554" max="12554" width="19" style="102" customWidth="1"/>
    <col min="12555" max="12555" width="21.1640625" style="102" customWidth="1"/>
    <col min="12556" max="12558" width="19" style="102" customWidth="1"/>
    <col min="12559" max="12559" width="20.6640625" style="102" bestFit="1" customWidth="1"/>
    <col min="12560" max="12561" width="16.6640625" style="102" bestFit="1" customWidth="1"/>
    <col min="12562" max="12800" width="12" style="102"/>
    <col min="12801" max="12801" width="2.5" style="102" customWidth="1"/>
    <col min="12802" max="12802" width="4.33203125" style="102" customWidth="1"/>
    <col min="12803" max="12803" width="7.1640625" style="102" customWidth="1"/>
    <col min="12804" max="12804" width="12.5" style="102" customWidth="1"/>
    <col min="12805" max="12805" width="16" style="102" customWidth="1"/>
    <col min="12806" max="12806" width="24.5" style="102" customWidth="1"/>
    <col min="12807" max="12807" width="14.5" style="102" customWidth="1"/>
    <col min="12808" max="12808" width="19" style="102" customWidth="1"/>
    <col min="12809" max="12809" width="20.33203125" style="102" bestFit="1" customWidth="1"/>
    <col min="12810" max="12810" width="19" style="102" customWidth="1"/>
    <col min="12811" max="12811" width="21.1640625" style="102" customWidth="1"/>
    <col min="12812" max="12814" width="19" style="102" customWidth="1"/>
    <col min="12815" max="12815" width="20.6640625" style="102" bestFit="1" customWidth="1"/>
    <col min="12816" max="12817" width="16.6640625" style="102" bestFit="1" customWidth="1"/>
    <col min="12818" max="13056" width="12" style="102"/>
    <col min="13057" max="13057" width="2.5" style="102" customWidth="1"/>
    <col min="13058" max="13058" width="4.33203125" style="102" customWidth="1"/>
    <col min="13059" max="13059" width="7.1640625" style="102" customWidth="1"/>
    <col min="13060" max="13060" width="12.5" style="102" customWidth="1"/>
    <col min="13061" max="13061" width="16" style="102" customWidth="1"/>
    <col min="13062" max="13062" width="24.5" style="102" customWidth="1"/>
    <col min="13063" max="13063" width="14.5" style="102" customWidth="1"/>
    <col min="13064" max="13064" width="19" style="102" customWidth="1"/>
    <col min="13065" max="13065" width="20.33203125" style="102" bestFit="1" customWidth="1"/>
    <col min="13066" max="13066" width="19" style="102" customWidth="1"/>
    <col min="13067" max="13067" width="21.1640625" style="102" customWidth="1"/>
    <col min="13068" max="13070" width="19" style="102" customWidth="1"/>
    <col min="13071" max="13071" width="20.6640625" style="102" bestFit="1" customWidth="1"/>
    <col min="13072" max="13073" width="16.6640625" style="102" bestFit="1" customWidth="1"/>
    <col min="13074" max="13312" width="12" style="102"/>
    <col min="13313" max="13313" width="2.5" style="102" customWidth="1"/>
    <col min="13314" max="13314" width="4.33203125" style="102" customWidth="1"/>
    <col min="13315" max="13315" width="7.1640625" style="102" customWidth="1"/>
    <col min="13316" max="13316" width="12.5" style="102" customWidth="1"/>
    <col min="13317" max="13317" width="16" style="102" customWidth="1"/>
    <col min="13318" max="13318" width="24.5" style="102" customWidth="1"/>
    <col min="13319" max="13319" width="14.5" style="102" customWidth="1"/>
    <col min="13320" max="13320" width="19" style="102" customWidth="1"/>
    <col min="13321" max="13321" width="20.33203125" style="102" bestFit="1" customWidth="1"/>
    <col min="13322" max="13322" width="19" style="102" customWidth="1"/>
    <col min="13323" max="13323" width="21.1640625" style="102" customWidth="1"/>
    <col min="13324" max="13326" width="19" style="102" customWidth="1"/>
    <col min="13327" max="13327" width="20.6640625" style="102" bestFit="1" customWidth="1"/>
    <col min="13328" max="13329" width="16.6640625" style="102" bestFit="1" customWidth="1"/>
    <col min="13330" max="13568" width="12" style="102"/>
    <col min="13569" max="13569" width="2.5" style="102" customWidth="1"/>
    <col min="13570" max="13570" width="4.33203125" style="102" customWidth="1"/>
    <col min="13571" max="13571" width="7.1640625" style="102" customWidth="1"/>
    <col min="13572" max="13572" width="12.5" style="102" customWidth="1"/>
    <col min="13573" max="13573" width="16" style="102" customWidth="1"/>
    <col min="13574" max="13574" width="24.5" style="102" customWidth="1"/>
    <col min="13575" max="13575" width="14.5" style="102" customWidth="1"/>
    <col min="13576" max="13576" width="19" style="102" customWidth="1"/>
    <col min="13577" max="13577" width="20.33203125" style="102" bestFit="1" customWidth="1"/>
    <col min="13578" max="13578" width="19" style="102" customWidth="1"/>
    <col min="13579" max="13579" width="21.1640625" style="102" customWidth="1"/>
    <col min="13580" max="13582" width="19" style="102" customWidth="1"/>
    <col min="13583" max="13583" width="20.6640625" style="102" bestFit="1" customWidth="1"/>
    <col min="13584" max="13585" width="16.6640625" style="102" bestFit="1" customWidth="1"/>
    <col min="13586" max="13824" width="12" style="102"/>
    <col min="13825" max="13825" width="2.5" style="102" customWidth="1"/>
    <col min="13826" max="13826" width="4.33203125" style="102" customWidth="1"/>
    <col min="13827" max="13827" width="7.1640625" style="102" customWidth="1"/>
    <col min="13828" max="13828" width="12.5" style="102" customWidth="1"/>
    <col min="13829" max="13829" width="16" style="102" customWidth="1"/>
    <col min="13830" max="13830" width="24.5" style="102" customWidth="1"/>
    <col min="13831" max="13831" width="14.5" style="102" customWidth="1"/>
    <col min="13832" max="13832" width="19" style="102" customWidth="1"/>
    <col min="13833" max="13833" width="20.33203125" style="102" bestFit="1" customWidth="1"/>
    <col min="13834" max="13834" width="19" style="102" customWidth="1"/>
    <col min="13835" max="13835" width="21.1640625" style="102" customWidth="1"/>
    <col min="13836" max="13838" width="19" style="102" customWidth="1"/>
    <col min="13839" max="13839" width="20.6640625" style="102" bestFit="1" customWidth="1"/>
    <col min="13840" max="13841" width="16.6640625" style="102" bestFit="1" customWidth="1"/>
    <col min="13842" max="14080" width="12" style="102"/>
    <col min="14081" max="14081" width="2.5" style="102" customWidth="1"/>
    <col min="14082" max="14082" width="4.33203125" style="102" customWidth="1"/>
    <col min="14083" max="14083" width="7.1640625" style="102" customWidth="1"/>
    <col min="14084" max="14084" width="12.5" style="102" customWidth="1"/>
    <col min="14085" max="14085" width="16" style="102" customWidth="1"/>
    <col min="14086" max="14086" width="24.5" style="102" customWidth="1"/>
    <col min="14087" max="14087" width="14.5" style="102" customWidth="1"/>
    <col min="14088" max="14088" width="19" style="102" customWidth="1"/>
    <col min="14089" max="14089" width="20.33203125" style="102" bestFit="1" customWidth="1"/>
    <col min="14090" max="14090" width="19" style="102" customWidth="1"/>
    <col min="14091" max="14091" width="21.1640625" style="102" customWidth="1"/>
    <col min="14092" max="14094" width="19" style="102" customWidth="1"/>
    <col min="14095" max="14095" width="20.6640625" style="102" bestFit="1" customWidth="1"/>
    <col min="14096" max="14097" width="16.6640625" style="102" bestFit="1" customWidth="1"/>
    <col min="14098" max="14336" width="12" style="102"/>
    <col min="14337" max="14337" width="2.5" style="102" customWidth="1"/>
    <col min="14338" max="14338" width="4.33203125" style="102" customWidth="1"/>
    <col min="14339" max="14339" width="7.1640625" style="102" customWidth="1"/>
    <col min="14340" max="14340" width="12.5" style="102" customWidth="1"/>
    <col min="14341" max="14341" width="16" style="102" customWidth="1"/>
    <col min="14342" max="14342" width="24.5" style="102" customWidth="1"/>
    <col min="14343" max="14343" width="14.5" style="102" customWidth="1"/>
    <col min="14344" max="14344" width="19" style="102" customWidth="1"/>
    <col min="14345" max="14345" width="20.33203125" style="102" bestFit="1" customWidth="1"/>
    <col min="14346" max="14346" width="19" style="102" customWidth="1"/>
    <col min="14347" max="14347" width="21.1640625" style="102" customWidth="1"/>
    <col min="14348" max="14350" width="19" style="102" customWidth="1"/>
    <col min="14351" max="14351" width="20.6640625" style="102" bestFit="1" customWidth="1"/>
    <col min="14352" max="14353" width="16.6640625" style="102" bestFit="1" customWidth="1"/>
    <col min="14354" max="14592" width="12" style="102"/>
    <col min="14593" max="14593" width="2.5" style="102" customWidth="1"/>
    <col min="14594" max="14594" width="4.33203125" style="102" customWidth="1"/>
    <col min="14595" max="14595" width="7.1640625" style="102" customWidth="1"/>
    <col min="14596" max="14596" width="12.5" style="102" customWidth="1"/>
    <col min="14597" max="14597" width="16" style="102" customWidth="1"/>
    <col min="14598" max="14598" width="24.5" style="102" customWidth="1"/>
    <col min="14599" max="14599" width="14.5" style="102" customWidth="1"/>
    <col min="14600" max="14600" width="19" style="102" customWidth="1"/>
    <col min="14601" max="14601" width="20.33203125" style="102" bestFit="1" customWidth="1"/>
    <col min="14602" max="14602" width="19" style="102" customWidth="1"/>
    <col min="14603" max="14603" width="21.1640625" style="102" customWidth="1"/>
    <col min="14604" max="14606" width="19" style="102" customWidth="1"/>
    <col min="14607" max="14607" width="20.6640625" style="102" bestFit="1" customWidth="1"/>
    <col min="14608" max="14609" width="16.6640625" style="102" bestFit="1" customWidth="1"/>
    <col min="14610" max="14848" width="12" style="102"/>
    <col min="14849" max="14849" width="2.5" style="102" customWidth="1"/>
    <col min="14850" max="14850" width="4.33203125" style="102" customWidth="1"/>
    <col min="14851" max="14851" width="7.1640625" style="102" customWidth="1"/>
    <col min="14852" max="14852" width="12.5" style="102" customWidth="1"/>
    <col min="14853" max="14853" width="16" style="102" customWidth="1"/>
    <col min="14854" max="14854" width="24.5" style="102" customWidth="1"/>
    <col min="14855" max="14855" width="14.5" style="102" customWidth="1"/>
    <col min="14856" max="14856" width="19" style="102" customWidth="1"/>
    <col min="14857" max="14857" width="20.33203125" style="102" bestFit="1" customWidth="1"/>
    <col min="14858" max="14858" width="19" style="102" customWidth="1"/>
    <col min="14859" max="14859" width="21.1640625" style="102" customWidth="1"/>
    <col min="14860" max="14862" width="19" style="102" customWidth="1"/>
    <col min="14863" max="14863" width="20.6640625" style="102" bestFit="1" customWidth="1"/>
    <col min="14864" max="14865" width="16.6640625" style="102" bestFit="1" customWidth="1"/>
    <col min="14866" max="15104" width="12" style="102"/>
    <col min="15105" max="15105" width="2.5" style="102" customWidth="1"/>
    <col min="15106" max="15106" width="4.33203125" style="102" customWidth="1"/>
    <col min="15107" max="15107" width="7.1640625" style="102" customWidth="1"/>
    <col min="15108" max="15108" width="12.5" style="102" customWidth="1"/>
    <col min="15109" max="15109" width="16" style="102" customWidth="1"/>
    <col min="15110" max="15110" width="24.5" style="102" customWidth="1"/>
    <col min="15111" max="15111" width="14.5" style="102" customWidth="1"/>
    <col min="15112" max="15112" width="19" style="102" customWidth="1"/>
    <col min="15113" max="15113" width="20.33203125" style="102" bestFit="1" customWidth="1"/>
    <col min="15114" max="15114" width="19" style="102" customWidth="1"/>
    <col min="15115" max="15115" width="21.1640625" style="102" customWidth="1"/>
    <col min="15116" max="15118" width="19" style="102" customWidth="1"/>
    <col min="15119" max="15119" width="20.6640625" style="102" bestFit="1" customWidth="1"/>
    <col min="15120" max="15121" width="16.6640625" style="102" bestFit="1" customWidth="1"/>
    <col min="15122" max="15360" width="12" style="102"/>
    <col min="15361" max="15361" width="2.5" style="102" customWidth="1"/>
    <col min="15362" max="15362" width="4.33203125" style="102" customWidth="1"/>
    <col min="15363" max="15363" width="7.1640625" style="102" customWidth="1"/>
    <col min="15364" max="15364" width="12.5" style="102" customWidth="1"/>
    <col min="15365" max="15365" width="16" style="102" customWidth="1"/>
    <col min="15366" max="15366" width="24.5" style="102" customWidth="1"/>
    <col min="15367" max="15367" width="14.5" style="102" customWidth="1"/>
    <col min="15368" max="15368" width="19" style="102" customWidth="1"/>
    <col min="15369" max="15369" width="20.33203125" style="102" bestFit="1" customWidth="1"/>
    <col min="15370" max="15370" width="19" style="102" customWidth="1"/>
    <col min="15371" max="15371" width="21.1640625" style="102" customWidth="1"/>
    <col min="15372" max="15374" width="19" style="102" customWidth="1"/>
    <col min="15375" max="15375" width="20.6640625" style="102" bestFit="1" customWidth="1"/>
    <col min="15376" max="15377" width="16.6640625" style="102" bestFit="1" customWidth="1"/>
    <col min="15378" max="15616" width="12" style="102"/>
    <col min="15617" max="15617" width="2.5" style="102" customWidth="1"/>
    <col min="15618" max="15618" width="4.33203125" style="102" customWidth="1"/>
    <col min="15619" max="15619" width="7.1640625" style="102" customWidth="1"/>
    <col min="15620" max="15620" width="12.5" style="102" customWidth="1"/>
    <col min="15621" max="15621" width="16" style="102" customWidth="1"/>
    <col min="15622" max="15622" width="24.5" style="102" customWidth="1"/>
    <col min="15623" max="15623" width="14.5" style="102" customWidth="1"/>
    <col min="15624" max="15624" width="19" style="102" customWidth="1"/>
    <col min="15625" max="15625" width="20.33203125" style="102" bestFit="1" customWidth="1"/>
    <col min="15626" max="15626" width="19" style="102" customWidth="1"/>
    <col min="15627" max="15627" width="21.1640625" style="102" customWidth="1"/>
    <col min="15628" max="15630" width="19" style="102" customWidth="1"/>
    <col min="15631" max="15631" width="20.6640625" style="102" bestFit="1" customWidth="1"/>
    <col min="15632" max="15633" width="16.6640625" style="102" bestFit="1" customWidth="1"/>
    <col min="15634" max="15872" width="12" style="102"/>
    <col min="15873" max="15873" width="2.5" style="102" customWidth="1"/>
    <col min="15874" max="15874" width="4.33203125" style="102" customWidth="1"/>
    <col min="15875" max="15875" width="7.1640625" style="102" customWidth="1"/>
    <col min="15876" max="15876" width="12.5" style="102" customWidth="1"/>
    <col min="15877" max="15877" width="16" style="102" customWidth="1"/>
    <col min="15878" max="15878" width="24.5" style="102" customWidth="1"/>
    <col min="15879" max="15879" width="14.5" style="102" customWidth="1"/>
    <col min="15880" max="15880" width="19" style="102" customWidth="1"/>
    <col min="15881" max="15881" width="20.33203125" style="102" bestFit="1" customWidth="1"/>
    <col min="15882" max="15882" width="19" style="102" customWidth="1"/>
    <col min="15883" max="15883" width="21.1640625" style="102" customWidth="1"/>
    <col min="15884" max="15886" width="19" style="102" customWidth="1"/>
    <col min="15887" max="15887" width="20.6640625" style="102" bestFit="1" customWidth="1"/>
    <col min="15888" max="15889" width="16.6640625" style="102" bestFit="1" customWidth="1"/>
    <col min="15890" max="16128" width="12" style="102"/>
    <col min="16129" max="16129" width="2.5" style="102" customWidth="1"/>
    <col min="16130" max="16130" width="4.33203125" style="102" customWidth="1"/>
    <col min="16131" max="16131" width="7.1640625" style="102" customWidth="1"/>
    <col min="16132" max="16132" width="12.5" style="102" customWidth="1"/>
    <col min="16133" max="16133" width="16" style="102" customWidth="1"/>
    <col min="16134" max="16134" width="24.5" style="102" customWidth="1"/>
    <col min="16135" max="16135" width="14.5" style="102" customWidth="1"/>
    <col min="16136" max="16136" width="19" style="102" customWidth="1"/>
    <col min="16137" max="16137" width="20.33203125" style="102" bestFit="1" customWidth="1"/>
    <col min="16138" max="16138" width="19" style="102" customWidth="1"/>
    <col min="16139" max="16139" width="21.1640625" style="102" customWidth="1"/>
    <col min="16140" max="16142" width="19" style="102" customWidth="1"/>
    <col min="16143" max="16143" width="20.6640625" style="102" bestFit="1" customWidth="1"/>
    <col min="16144" max="16145" width="16.6640625" style="102" bestFit="1" customWidth="1"/>
    <col min="16146" max="16384" width="12" style="102"/>
  </cols>
  <sheetData>
    <row r="1" spans="1:20" s="102" customFormat="1" x14ac:dyDescent="0.2">
      <c r="A1" s="103"/>
      <c r="B1" s="149"/>
      <c r="C1" s="149"/>
      <c r="D1" s="149"/>
      <c r="E1" s="149"/>
      <c r="F1" s="149"/>
      <c r="G1" s="149"/>
      <c r="H1" s="149"/>
      <c r="I1" s="149"/>
      <c r="J1" s="149"/>
      <c r="K1" s="149"/>
      <c r="L1" s="149"/>
      <c r="M1" s="149"/>
      <c r="N1" s="149"/>
      <c r="O1" s="149"/>
      <c r="P1" s="149"/>
      <c r="Q1" s="149"/>
    </row>
    <row r="2" spans="1:20" s="102" customFormat="1" x14ac:dyDescent="0.2">
      <c r="A2" s="103"/>
      <c r="B2" s="150"/>
      <c r="C2" s="149" t="s">
        <v>79</v>
      </c>
      <c r="D2" s="149"/>
      <c r="E2" s="149"/>
      <c r="F2" s="149"/>
      <c r="G2" s="149"/>
      <c r="H2" s="149"/>
      <c r="I2" s="149"/>
      <c r="J2" s="149"/>
      <c r="K2" s="149"/>
      <c r="L2" s="149"/>
      <c r="M2" s="149"/>
      <c r="N2" s="149"/>
      <c r="O2" s="149"/>
      <c r="P2" s="149"/>
      <c r="Q2" s="149"/>
    </row>
    <row r="3" spans="1:20" s="102" customFormat="1" x14ac:dyDescent="0.2">
      <c r="A3" s="103"/>
      <c r="B3" s="149" t="s">
        <v>46</v>
      </c>
      <c r="C3" s="149"/>
      <c r="D3" s="149"/>
      <c r="E3" s="149"/>
      <c r="F3" s="149"/>
      <c r="G3" s="149"/>
      <c r="H3" s="149"/>
      <c r="I3" s="149"/>
      <c r="J3" s="149"/>
      <c r="K3" s="149"/>
      <c r="L3" s="149"/>
      <c r="M3" s="149"/>
      <c r="N3" s="149"/>
      <c r="O3" s="149"/>
      <c r="P3" s="149"/>
      <c r="Q3" s="149"/>
    </row>
    <row r="4" spans="1:20" s="103" customFormat="1" x14ac:dyDescent="0.2">
      <c r="B4" s="149" t="s">
        <v>78</v>
      </c>
      <c r="C4" s="149"/>
      <c r="D4" s="149"/>
      <c r="E4" s="149"/>
      <c r="F4" s="149"/>
      <c r="G4" s="149"/>
      <c r="H4" s="149"/>
      <c r="I4" s="149"/>
      <c r="J4" s="149"/>
      <c r="K4" s="149"/>
      <c r="L4" s="149"/>
      <c r="M4" s="149"/>
      <c r="N4" s="149"/>
      <c r="O4" s="149"/>
      <c r="P4" s="149"/>
      <c r="Q4" s="149"/>
    </row>
    <row r="5" spans="1:20" s="102" customFormat="1" ht="15" customHeight="1" x14ac:dyDescent="0.2">
      <c r="A5" s="103"/>
      <c r="B5" s="148"/>
      <c r="C5" s="148"/>
      <c r="D5" s="148"/>
      <c r="E5" s="148"/>
      <c r="F5" s="148"/>
      <c r="G5" s="148"/>
      <c r="H5" s="148"/>
      <c r="I5" s="148"/>
      <c r="J5" s="148"/>
      <c r="K5" s="148"/>
      <c r="L5" s="148"/>
      <c r="M5" s="148"/>
      <c r="N5" s="148"/>
      <c r="O5" s="148"/>
      <c r="P5" s="105"/>
      <c r="Q5" s="105"/>
    </row>
    <row r="6" spans="1:20" s="102" customFormat="1" x14ac:dyDescent="0.2">
      <c r="A6" s="103"/>
      <c r="B6" s="147" t="s">
        <v>77</v>
      </c>
      <c r="C6" s="146"/>
      <c r="D6" s="145"/>
      <c r="E6" s="143" t="s">
        <v>76</v>
      </c>
      <c r="F6" s="144"/>
      <c r="G6" s="143" t="s">
        <v>75</v>
      </c>
      <c r="H6" s="142" t="s">
        <v>74</v>
      </c>
      <c r="I6" s="141"/>
      <c r="J6" s="141"/>
      <c r="K6" s="141"/>
      <c r="L6" s="141"/>
      <c r="M6" s="141"/>
      <c r="N6" s="140"/>
      <c r="O6" s="132" t="s">
        <v>73</v>
      </c>
      <c r="P6" s="139" t="s">
        <v>72</v>
      </c>
      <c r="Q6" s="138"/>
    </row>
    <row r="7" spans="1:20" s="102" customFormat="1" ht="48.75" customHeight="1" x14ac:dyDescent="0.2">
      <c r="A7" s="103"/>
      <c r="B7" s="137"/>
      <c r="C7" s="136"/>
      <c r="D7" s="135"/>
      <c r="E7" s="133"/>
      <c r="F7" s="134" t="s">
        <v>71</v>
      </c>
      <c r="G7" s="133"/>
      <c r="H7" s="125" t="s">
        <v>70</v>
      </c>
      <c r="I7" s="125" t="s">
        <v>69</v>
      </c>
      <c r="J7" s="125" t="s">
        <v>68</v>
      </c>
      <c r="K7" s="125" t="s">
        <v>67</v>
      </c>
      <c r="L7" s="125" t="s">
        <v>66</v>
      </c>
      <c r="M7" s="125" t="s">
        <v>65</v>
      </c>
      <c r="N7" s="125" t="s">
        <v>64</v>
      </c>
      <c r="O7" s="132"/>
      <c r="P7" s="131" t="s">
        <v>63</v>
      </c>
      <c r="Q7" s="131" t="s">
        <v>62</v>
      </c>
    </row>
    <row r="8" spans="1:20" s="102" customFormat="1" ht="78" customHeight="1" x14ac:dyDescent="0.2">
      <c r="B8" s="130"/>
      <c r="C8" s="129"/>
      <c r="D8" s="128"/>
      <c r="E8" s="126"/>
      <c r="F8" s="127"/>
      <c r="G8" s="126"/>
      <c r="H8" s="125">
        <v>1</v>
      </c>
      <c r="I8" s="125">
        <v>2</v>
      </c>
      <c r="J8" s="125" t="s">
        <v>61</v>
      </c>
      <c r="K8" s="125">
        <v>4</v>
      </c>
      <c r="L8" s="125">
        <v>5</v>
      </c>
      <c r="M8" s="125">
        <v>6</v>
      </c>
      <c r="N8" s="125">
        <v>7</v>
      </c>
      <c r="O8" s="125" t="s">
        <v>60</v>
      </c>
      <c r="P8" s="124" t="s">
        <v>59</v>
      </c>
      <c r="Q8" s="124" t="s">
        <v>58</v>
      </c>
      <c r="R8" s="123"/>
      <c r="S8" s="123"/>
      <c r="T8" s="123"/>
    </row>
    <row r="9" spans="1:20" s="102" customFormat="1" ht="116.25" customHeight="1" x14ac:dyDescent="0.2">
      <c r="B9" s="121" t="s">
        <v>15</v>
      </c>
      <c r="C9" s="121" t="s">
        <v>15</v>
      </c>
      <c r="D9" s="121" t="s">
        <v>15</v>
      </c>
      <c r="E9" s="120" t="s">
        <v>56</v>
      </c>
      <c r="F9" s="120" t="s">
        <v>57</v>
      </c>
      <c r="G9" s="119">
        <v>3041</v>
      </c>
      <c r="H9" s="117">
        <v>405526576.02999997</v>
      </c>
      <c r="I9" s="117"/>
      <c r="J9" s="117">
        <v>405526576.02999997</v>
      </c>
      <c r="K9" s="117">
        <v>0</v>
      </c>
      <c r="L9" s="117">
        <v>0</v>
      </c>
      <c r="M9" s="117">
        <v>0</v>
      </c>
      <c r="N9" s="117">
        <v>0</v>
      </c>
      <c r="O9" s="117">
        <f>+J9-L9</f>
        <v>405526576.02999997</v>
      </c>
      <c r="P9" s="116">
        <f>+L9/H9</f>
        <v>0</v>
      </c>
      <c r="Q9" s="116">
        <f>+L9/J9</f>
        <v>0</v>
      </c>
      <c r="R9" s="123"/>
    </row>
    <row r="10" spans="1:20" s="102" customFormat="1" ht="116.25" customHeight="1" x14ac:dyDescent="0.2">
      <c r="B10" s="121" t="s">
        <v>15</v>
      </c>
      <c r="C10" s="121" t="s">
        <v>15</v>
      </c>
      <c r="D10" s="121" t="s">
        <v>15</v>
      </c>
      <c r="E10" s="120" t="s">
        <v>56</v>
      </c>
      <c r="F10" s="120" t="s">
        <v>55</v>
      </c>
      <c r="G10" s="119">
        <v>3041</v>
      </c>
      <c r="H10" s="117">
        <v>4630499.97</v>
      </c>
      <c r="I10" s="117">
        <v>0</v>
      </c>
      <c r="J10" s="117">
        <v>4630499.97</v>
      </c>
      <c r="K10" s="117">
        <v>0</v>
      </c>
      <c r="L10" s="117">
        <v>0</v>
      </c>
      <c r="M10" s="117">
        <v>0</v>
      </c>
      <c r="N10" s="117">
        <v>0</v>
      </c>
      <c r="O10" s="117">
        <f>+J10-L10</f>
        <v>4630499.97</v>
      </c>
      <c r="P10" s="116">
        <f>+L10/H10</f>
        <v>0</v>
      </c>
      <c r="Q10" s="116">
        <f>+L10/J10</f>
        <v>0</v>
      </c>
    </row>
    <row r="11" spans="1:20" s="115" customFormat="1" ht="116.25" customHeight="1" x14ac:dyDescent="0.25">
      <c r="A11" s="122"/>
      <c r="B11" s="121" t="s">
        <v>54</v>
      </c>
      <c r="C11" s="121"/>
      <c r="D11" s="121"/>
      <c r="E11" s="120" t="s">
        <v>53</v>
      </c>
      <c r="F11" s="120" t="s">
        <v>52</v>
      </c>
      <c r="G11" s="119">
        <v>3041</v>
      </c>
      <c r="H11" s="117">
        <v>571860.35</v>
      </c>
      <c r="I11" s="117">
        <v>0</v>
      </c>
      <c r="J11" s="117">
        <v>571860.35</v>
      </c>
      <c r="K11" s="117">
        <v>0</v>
      </c>
      <c r="L11" s="118">
        <v>0</v>
      </c>
      <c r="M11" s="117">
        <v>571860.35</v>
      </c>
      <c r="N11" s="117">
        <v>571860.35</v>
      </c>
      <c r="O11" s="117">
        <f>+J11-L11</f>
        <v>571860.35</v>
      </c>
      <c r="P11" s="116">
        <f>+L11/H11</f>
        <v>0</v>
      </c>
      <c r="Q11" s="116">
        <f>+L11/J11</f>
        <v>0</v>
      </c>
    </row>
    <row r="12" spans="1:20" s="102" customFormat="1" ht="25.9" customHeight="1" x14ac:dyDescent="0.25">
      <c r="A12" s="103"/>
      <c r="B12" s="114" t="s">
        <v>51</v>
      </c>
      <c r="C12" s="114"/>
      <c r="D12" s="114"/>
      <c r="E12" s="114"/>
      <c r="F12" s="114"/>
      <c r="G12" s="113"/>
      <c r="H12" s="112">
        <f>SUM(H9:H11)</f>
        <v>410728936.35000002</v>
      </c>
      <c r="I12" s="112">
        <f>SUM(I9:I11)</f>
        <v>0</v>
      </c>
      <c r="J12" s="112">
        <f>+H12+I12</f>
        <v>410728936.35000002</v>
      </c>
      <c r="K12" s="112">
        <f>SUM(K9:K11)</f>
        <v>0</v>
      </c>
      <c r="L12" s="112">
        <f>SUM(L9:L11)</f>
        <v>0</v>
      </c>
      <c r="M12" s="112">
        <f>SUM(M9:M11)</f>
        <v>571860.35</v>
      </c>
      <c r="N12" s="112">
        <f>SUM(N9:N11)</f>
        <v>571860.35</v>
      </c>
      <c r="O12" s="112">
        <f>SUM(O9:O11)</f>
        <v>410728936.35000002</v>
      </c>
      <c r="P12" s="111"/>
      <c r="Q12" s="111"/>
    </row>
    <row r="13" spans="1:20" s="102" customFormat="1" ht="25.9" customHeight="1" x14ac:dyDescent="0.2">
      <c r="A13" s="103"/>
      <c r="B13" s="103" t="s">
        <v>50</v>
      </c>
      <c r="C13" s="103"/>
      <c r="D13" s="103"/>
      <c r="E13" s="103"/>
      <c r="F13" s="103"/>
      <c r="G13" s="103"/>
      <c r="H13" s="110"/>
      <c r="I13" s="110"/>
      <c r="J13" s="110"/>
      <c r="K13" s="110"/>
      <c r="L13" s="110"/>
      <c r="M13" s="110"/>
      <c r="N13" s="110"/>
      <c r="O13" s="110"/>
      <c r="P13" s="105"/>
      <c r="Q13" s="104"/>
    </row>
    <row r="14" spans="1:20" s="102" customFormat="1" ht="25.9" customHeight="1" x14ac:dyDescent="0.2">
      <c r="A14" s="103"/>
      <c r="B14" s="103"/>
      <c r="C14" s="103"/>
      <c r="D14" s="103"/>
      <c r="E14" s="103"/>
      <c r="F14" s="103"/>
      <c r="G14" s="103"/>
      <c r="H14" s="110"/>
      <c r="I14" s="110"/>
      <c r="J14" s="110"/>
      <c r="K14" s="110"/>
      <c r="L14" s="110"/>
      <c r="M14" s="110"/>
      <c r="N14" s="110"/>
      <c r="O14" s="110"/>
      <c r="P14" s="105"/>
      <c r="Q14" s="104"/>
    </row>
    <row r="15" spans="1:20" s="102" customFormat="1" x14ac:dyDescent="0.2">
      <c r="A15" s="103"/>
      <c r="G15" s="103"/>
      <c r="H15" s="103"/>
      <c r="I15" s="103"/>
      <c r="J15" s="103"/>
      <c r="K15" s="103"/>
      <c r="L15" s="103"/>
      <c r="M15" s="103"/>
      <c r="N15" s="103"/>
      <c r="O15" s="103"/>
      <c r="P15" s="105"/>
      <c r="Q15" s="104"/>
    </row>
    <row r="16" spans="1:20" s="102" customFormat="1" x14ac:dyDescent="0.2">
      <c r="A16" s="103"/>
      <c r="P16" s="105"/>
      <c r="Q16" s="104"/>
    </row>
    <row r="17" spans="1:17" s="102" customFormat="1" x14ac:dyDescent="0.2">
      <c r="A17" s="103"/>
      <c r="H17" s="109"/>
      <c r="I17" s="109"/>
      <c r="J17" s="109"/>
      <c r="K17" s="109"/>
      <c r="L17" s="109"/>
      <c r="M17" s="109"/>
      <c r="N17" s="109"/>
      <c r="O17" s="109"/>
      <c r="P17" s="105"/>
      <c r="Q17" s="104"/>
    </row>
    <row r="18" spans="1:17" s="102" customFormat="1" x14ac:dyDescent="0.2">
      <c r="A18" s="103"/>
      <c r="D18" s="106" t="s">
        <v>49</v>
      </c>
      <c r="E18" s="106"/>
      <c r="F18" s="106"/>
      <c r="P18" s="105"/>
      <c r="Q18" s="104"/>
    </row>
    <row r="19" spans="1:17" s="102" customFormat="1" x14ac:dyDescent="0.2">
      <c r="A19" s="103"/>
      <c r="D19" s="108" t="s">
        <v>3</v>
      </c>
      <c r="E19" s="108"/>
      <c r="F19" s="108"/>
      <c r="L19" s="107" t="s">
        <v>48</v>
      </c>
      <c r="M19" s="107"/>
      <c r="N19" s="107"/>
      <c r="O19" s="107"/>
      <c r="P19" s="105"/>
      <c r="Q19" s="104"/>
    </row>
    <row r="20" spans="1:17" s="102" customFormat="1" x14ac:dyDescent="0.2">
      <c r="A20" s="103"/>
      <c r="D20" s="106" t="s">
        <v>1</v>
      </c>
      <c r="E20" s="106"/>
      <c r="F20" s="106"/>
      <c r="L20" s="106" t="s">
        <v>0</v>
      </c>
      <c r="M20" s="106"/>
      <c r="N20" s="106"/>
      <c r="O20" s="106"/>
      <c r="P20" s="105"/>
      <c r="Q20" s="104"/>
    </row>
  </sheetData>
  <mergeCells count="21">
    <mergeCell ref="D18:F18"/>
    <mergeCell ref="D19:F19"/>
    <mergeCell ref="L19:O19"/>
    <mergeCell ref="D20:F20"/>
    <mergeCell ref="L20:O20"/>
    <mergeCell ref="P6:Q6"/>
    <mergeCell ref="B9:D9"/>
    <mergeCell ref="B10:D10"/>
    <mergeCell ref="B11:D11"/>
    <mergeCell ref="B12:D12"/>
    <mergeCell ref="E12:F12"/>
    <mergeCell ref="P12:Q12"/>
    <mergeCell ref="B1:Q1"/>
    <mergeCell ref="C2:Q2"/>
    <mergeCell ref="B3:Q3"/>
    <mergeCell ref="B4:Q4"/>
    <mergeCell ref="B6:D8"/>
    <mergeCell ref="E6:E8"/>
    <mergeCell ref="G6:G8"/>
    <mergeCell ref="H6:N6"/>
    <mergeCell ref="O6:O7"/>
  </mergeCells>
  <dataValidations count="1">
    <dataValidation allowBlank="1" showInputMessage="1" showErrorMessage="1" prompt="Valor absoluto y/o relativo que registren los indicadores con relación a su meta anual correspondiente al programa, proyecto o actividad que se trate. (DOF 9-dic-09)" sqref="P6 JL5 TH5 ADD5 AMZ5 AWV5 BGR5 BQN5 CAJ5 CKF5 CUB5 DDX5 DNT5 DXP5 EHL5 ERH5 FBD5 FKZ5 FUV5 GER5 GON5 GYJ5 HIF5 HSB5 IBX5 ILT5 IVP5 JFL5 JPH5 JZD5 KIZ5 KSV5 LCR5 LMN5 LWJ5 MGF5 MQB5 MZX5 NJT5 NTP5 ODL5 ONH5 OXD5 PGZ5 PQV5 QAR5 QKN5 QUJ5 REF5 ROB5 RXX5 SHT5 SRP5 TBL5 TLH5 TVD5 UEZ5 UOV5 UYR5 VIN5 VSJ5 WCF5 WMB5 WVX5 P65541 JL65540 TH65540 ADD65540 AMZ65540 AWV65540 BGR65540 BQN65540 CAJ65540 CKF65540 CUB65540 DDX65540 DNT65540 DXP65540 EHL65540 ERH65540 FBD65540 FKZ65540 FUV65540 GER65540 GON65540 GYJ65540 HIF65540 HSB65540 IBX65540 ILT65540 IVP65540 JFL65540 JPH65540 JZD65540 KIZ65540 KSV65540 LCR65540 LMN65540 LWJ65540 MGF65540 MQB65540 MZX65540 NJT65540 NTP65540 ODL65540 ONH65540 OXD65540 PGZ65540 PQV65540 QAR65540 QKN65540 QUJ65540 REF65540 ROB65540 RXX65540 SHT65540 SRP65540 TBL65540 TLH65540 TVD65540 UEZ65540 UOV65540 UYR65540 VIN65540 VSJ65540 WCF65540 WMB65540 WVX65540 P131077 JL131076 TH131076 ADD131076 AMZ131076 AWV131076 BGR131076 BQN131076 CAJ131076 CKF131076 CUB131076 DDX131076 DNT131076 DXP131076 EHL131076 ERH131076 FBD131076 FKZ131076 FUV131076 GER131076 GON131076 GYJ131076 HIF131076 HSB131076 IBX131076 ILT131076 IVP131076 JFL131076 JPH131076 JZD131076 KIZ131076 KSV131076 LCR131076 LMN131076 LWJ131076 MGF131076 MQB131076 MZX131076 NJT131076 NTP131076 ODL131076 ONH131076 OXD131076 PGZ131076 PQV131076 QAR131076 QKN131076 QUJ131076 REF131076 ROB131076 RXX131076 SHT131076 SRP131076 TBL131076 TLH131076 TVD131076 UEZ131076 UOV131076 UYR131076 VIN131076 VSJ131076 WCF131076 WMB131076 WVX131076 P196613 JL196612 TH196612 ADD196612 AMZ196612 AWV196612 BGR196612 BQN196612 CAJ196612 CKF196612 CUB196612 DDX196612 DNT196612 DXP196612 EHL196612 ERH196612 FBD196612 FKZ196612 FUV196612 GER196612 GON196612 GYJ196612 HIF196612 HSB196612 IBX196612 ILT196612 IVP196612 JFL196612 JPH196612 JZD196612 KIZ196612 KSV196612 LCR196612 LMN196612 LWJ196612 MGF196612 MQB196612 MZX196612 NJT196612 NTP196612 ODL196612 ONH196612 OXD196612 PGZ196612 PQV196612 QAR196612 QKN196612 QUJ196612 REF196612 ROB196612 RXX196612 SHT196612 SRP196612 TBL196612 TLH196612 TVD196612 UEZ196612 UOV196612 UYR196612 VIN196612 VSJ196612 WCF196612 WMB196612 WVX196612 P262149 JL262148 TH262148 ADD262148 AMZ262148 AWV262148 BGR262148 BQN262148 CAJ262148 CKF262148 CUB262148 DDX262148 DNT262148 DXP262148 EHL262148 ERH262148 FBD262148 FKZ262148 FUV262148 GER262148 GON262148 GYJ262148 HIF262148 HSB262148 IBX262148 ILT262148 IVP262148 JFL262148 JPH262148 JZD262148 KIZ262148 KSV262148 LCR262148 LMN262148 LWJ262148 MGF262148 MQB262148 MZX262148 NJT262148 NTP262148 ODL262148 ONH262148 OXD262148 PGZ262148 PQV262148 QAR262148 QKN262148 QUJ262148 REF262148 ROB262148 RXX262148 SHT262148 SRP262148 TBL262148 TLH262148 TVD262148 UEZ262148 UOV262148 UYR262148 VIN262148 VSJ262148 WCF262148 WMB262148 WVX262148 P327685 JL327684 TH327684 ADD327684 AMZ327684 AWV327684 BGR327684 BQN327684 CAJ327684 CKF327684 CUB327684 DDX327684 DNT327684 DXP327684 EHL327684 ERH327684 FBD327684 FKZ327684 FUV327684 GER327684 GON327684 GYJ327684 HIF327684 HSB327684 IBX327684 ILT327684 IVP327684 JFL327684 JPH327684 JZD327684 KIZ327684 KSV327684 LCR327684 LMN327684 LWJ327684 MGF327684 MQB327684 MZX327684 NJT327684 NTP327684 ODL327684 ONH327684 OXD327684 PGZ327684 PQV327684 QAR327684 QKN327684 QUJ327684 REF327684 ROB327684 RXX327684 SHT327684 SRP327684 TBL327684 TLH327684 TVD327684 UEZ327684 UOV327684 UYR327684 VIN327684 VSJ327684 WCF327684 WMB327684 WVX327684 P393221 JL393220 TH393220 ADD393220 AMZ393220 AWV393220 BGR393220 BQN393220 CAJ393220 CKF393220 CUB393220 DDX393220 DNT393220 DXP393220 EHL393220 ERH393220 FBD393220 FKZ393220 FUV393220 GER393220 GON393220 GYJ393220 HIF393220 HSB393220 IBX393220 ILT393220 IVP393220 JFL393220 JPH393220 JZD393220 KIZ393220 KSV393220 LCR393220 LMN393220 LWJ393220 MGF393220 MQB393220 MZX393220 NJT393220 NTP393220 ODL393220 ONH393220 OXD393220 PGZ393220 PQV393220 QAR393220 QKN393220 QUJ393220 REF393220 ROB393220 RXX393220 SHT393220 SRP393220 TBL393220 TLH393220 TVD393220 UEZ393220 UOV393220 UYR393220 VIN393220 VSJ393220 WCF393220 WMB393220 WVX393220 P458757 JL458756 TH458756 ADD458756 AMZ458756 AWV458756 BGR458756 BQN458756 CAJ458756 CKF458756 CUB458756 DDX458756 DNT458756 DXP458756 EHL458756 ERH458756 FBD458756 FKZ458756 FUV458756 GER458756 GON458756 GYJ458756 HIF458756 HSB458756 IBX458756 ILT458756 IVP458756 JFL458756 JPH458756 JZD458756 KIZ458756 KSV458756 LCR458756 LMN458756 LWJ458756 MGF458756 MQB458756 MZX458756 NJT458756 NTP458756 ODL458756 ONH458756 OXD458756 PGZ458756 PQV458756 QAR458756 QKN458756 QUJ458756 REF458756 ROB458756 RXX458756 SHT458756 SRP458756 TBL458756 TLH458756 TVD458756 UEZ458756 UOV458756 UYR458756 VIN458756 VSJ458756 WCF458756 WMB458756 WVX458756 P524293 JL524292 TH524292 ADD524292 AMZ524292 AWV524292 BGR524292 BQN524292 CAJ524292 CKF524292 CUB524292 DDX524292 DNT524292 DXP524292 EHL524292 ERH524292 FBD524292 FKZ524292 FUV524292 GER524292 GON524292 GYJ524292 HIF524292 HSB524292 IBX524292 ILT524292 IVP524292 JFL524292 JPH524292 JZD524292 KIZ524292 KSV524292 LCR524292 LMN524292 LWJ524292 MGF524292 MQB524292 MZX524292 NJT524292 NTP524292 ODL524292 ONH524292 OXD524292 PGZ524292 PQV524292 QAR524292 QKN524292 QUJ524292 REF524292 ROB524292 RXX524292 SHT524292 SRP524292 TBL524292 TLH524292 TVD524292 UEZ524292 UOV524292 UYR524292 VIN524292 VSJ524292 WCF524292 WMB524292 WVX524292 P589829 JL589828 TH589828 ADD589828 AMZ589828 AWV589828 BGR589828 BQN589828 CAJ589828 CKF589828 CUB589828 DDX589828 DNT589828 DXP589828 EHL589828 ERH589828 FBD589828 FKZ589828 FUV589828 GER589828 GON589828 GYJ589828 HIF589828 HSB589828 IBX589828 ILT589828 IVP589828 JFL589828 JPH589828 JZD589828 KIZ589828 KSV589828 LCR589828 LMN589828 LWJ589828 MGF589828 MQB589828 MZX589828 NJT589828 NTP589828 ODL589828 ONH589828 OXD589828 PGZ589828 PQV589828 QAR589828 QKN589828 QUJ589828 REF589828 ROB589828 RXX589828 SHT589828 SRP589828 TBL589828 TLH589828 TVD589828 UEZ589828 UOV589828 UYR589828 VIN589828 VSJ589828 WCF589828 WMB589828 WVX589828 P655365 JL655364 TH655364 ADD655364 AMZ655364 AWV655364 BGR655364 BQN655364 CAJ655364 CKF655364 CUB655364 DDX655364 DNT655364 DXP655364 EHL655364 ERH655364 FBD655364 FKZ655364 FUV655364 GER655364 GON655364 GYJ655364 HIF655364 HSB655364 IBX655364 ILT655364 IVP655364 JFL655364 JPH655364 JZD655364 KIZ655364 KSV655364 LCR655364 LMN655364 LWJ655364 MGF655364 MQB655364 MZX655364 NJT655364 NTP655364 ODL655364 ONH655364 OXD655364 PGZ655364 PQV655364 QAR655364 QKN655364 QUJ655364 REF655364 ROB655364 RXX655364 SHT655364 SRP655364 TBL655364 TLH655364 TVD655364 UEZ655364 UOV655364 UYR655364 VIN655364 VSJ655364 WCF655364 WMB655364 WVX655364 P720901 JL720900 TH720900 ADD720900 AMZ720900 AWV720900 BGR720900 BQN720900 CAJ720900 CKF720900 CUB720900 DDX720900 DNT720900 DXP720900 EHL720900 ERH720900 FBD720900 FKZ720900 FUV720900 GER720900 GON720900 GYJ720900 HIF720900 HSB720900 IBX720900 ILT720900 IVP720900 JFL720900 JPH720900 JZD720900 KIZ720900 KSV720900 LCR720900 LMN720900 LWJ720900 MGF720900 MQB720900 MZX720900 NJT720900 NTP720900 ODL720900 ONH720900 OXD720900 PGZ720900 PQV720900 QAR720900 QKN720900 QUJ720900 REF720900 ROB720900 RXX720900 SHT720900 SRP720900 TBL720900 TLH720900 TVD720900 UEZ720900 UOV720900 UYR720900 VIN720900 VSJ720900 WCF720900 WMB720900 WVX720900 P786437 JL786436 TH786436 ADD786436 AMZ786436 AWV786436 BGR786436 BQN786436 CAJ786436 CKF786436 CUB786436 DDX786436 DNT786436 DXP786436 EHL786436 ERH786436 FBD786436 FKZ786436 FUV786436 GER786436 GON786436 GYJ786436 HIF786436 HSB786436 IBX786436 ILT786436 IVP786436 JFL786436 JPH786436 JZD786436 KIZ786436 KSV786436 LCR786436 LMN786436 LWJ786436 MGF786436 MQB786436 MZX786436 NJT786436 NTP786436 ODL786436 ONH786436 OXD786436 PGZ786436 PQV786436 QAR786436 QKN786436 QUJ786436 REF786436 ROB786436 RXX786436 SHT786436 SRP786436 TBL786436 TLH786436 TVD786436 UEZ786436 UOV786436 UYR786436 VIN786436 VSJ786436 WCF786436 WMB786436 WVX786436 P851973 JL851972 TH851972 ADD851972 AMZ851972 AWV851972 BGR851972 BQN851972 CAJ851972 CKF851972 CUB851972 DDX851972 DNT851972 DXP851972 EHL851972 ERH851972 FBD851972 FKZ851972 FUV851972 GER851972 GON851972 GYJ851972 HIF851972 HSB851972 IBX851972 ILT851972 IVP851972 JFL851972 JPH851972 JZD851972 KIZ851972 KSV851972 LCR851972 LMN851972 LWJ851972 MGF851972 MQB851972 MZX851972 NJT851972 NTP851972 ODL851972 ONH851972 OXD851972 PGZ851972 PQV851972 QAR851972 QKN851972 QUJ851972 REF851972 ROB851972 RXX851972 SHT851972 SRP851972 TBL851972 TLH851972 TVD851972 UEZ851972 UOV851972 UYR851972 VIN851972 VSJ851972 WCF851972 WMB851972 WVX851972 P917509 JL917508 TH917508 ADD917508 AMZ917508 AWV917508 BGR917508 BQN917508 CAJ917508 CKF917508 CUB917508 DDX917508 DNT917508 DXP917508 EHL917508 ERH917508 FBD917508 FKZ917508 FUV917508 GER917508 GON917508 GYJ917508 HIF917508 HSB917508 IBX917508 ILT917508 IVP917508 JFL917508 JPH917508 JZD917508 KIZ917508 KSV917508 LCR917508 LMN917508 LWJ917508 MGF917508 MQB917508 MZX917508 NJT917508 NTP917508 ODL917508 ONH917508 OXD917508 PGZ917508 PQV917508 QAR917508 QKN917508 QUJ917508 REF917508 ROB917508 RXX917508 SHT917508 SRP917508 TBL917508 TLH917508 TVD917508 UEZ917508 UOV917508 UYR917508 VIN917508 VSJ917508 WCF917508 WMB917508 WVX917508 P983045 JL983044 TH983044 ADD983044 AMZ983044 AWV983044 BGR983044 BQN983044 CAJ983044 CKF983044 CUB983044 DDX983044 DNT983044 DXP983044 EHL983044 ERH983044 FBD983044 FKZ983044 FUV983044 GER983044 GON983044 GYJ983044 HIF983044 HSB983044 IBX983044 ILT983044 IVP983044 JFL983044 JPH983044 JZD983044 KIZ983044 KSV983044 LCR983044 LMN983044 LWJ983044 MGF983044 MQB983044 MZX983044 NJT983044 NTP983044 ODL983044 ONH983044 OXD983044 PGZ983044 PQV983044 QAR983044 QKN983044 QUJ983044 REF983044 ROB983044 RXX983044 SHT983044 SRP983044 TBL983044 TLH983044 TVD983044 UEZ983044 UOV983044 UYR983044 VIN983044 VSJ983044 WCF983044 WMB983044 WVX983044" xr:uid="{26419B5A-1FEB-4730-9854-06B6394C6841}"/>
  </dataValidations>
  <pageMargins left="0.31496062992125984" right="0.70866141732283472" top="0.6692913385826772" bottom="0.23622047244094491" header="0.31496062992125984" footer="3.937007874015748E-2"/>
  <pageSetup scale="60"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CC251-D7E1-462B-9F10-E14760C831BC}">
  <sheetPr>
    <tabColor theme="8" tint="0.39997558519241921"/>
  </sheetPr>
  <dimension ref="A1:Q46"/>
  <sheetViews>
    <sheetView showGridLines="0" zoomScale="70" zoomScaleNormal="70" workbookViewId="0">
      <selection sqref="A1:M1"/>
    </sheetView>
  </sheetViews>
  <sheetFormatPr baseColWidth="10" defaultRowHeight="12.75" x14ac:dyDescent="0.2"/>
  <cols>
    <col min="1" max="1" width="12" style="104"/>
    <col min="2" max="2" width="16" style="104" customWidth="1"/>
    <col min="3" max="3" width="31.6640625" style="104" customWidth="1"/>
    <col min="4" max="4" width="34.1640625" style="104" customWidth="1"/>
    <col min="5" max="5" width="12" style="104"/>
    <col min="6" max="6" width="22.83203125" style="152" bestFit="1" customWidth="1"/>
    <col min="7" max="7" width="20.6640625" style="152" customWidth="1"/>
    <col min="8" max="8" width="17" style="152" bestFit="1" customWidth="1"/>
    <col min="9" max="9" width="17.83203125" style="104" customWidth="1"/>
    <col min="10" max="10" width="16.83203125" style="104" customWidth="1"/>
    <col min="11" max="11" width="20.83203125" style="151" customWidth="1"/>
    <col min="12" max="15" width="18.83203125" style="104" customWidth="1"/>
    <col min="16" max="16" width="2" style="104" customWidth="1"/>
    <col min="17" max="257" width="12" style="104"/>
    <col min="258" max="258" width="16" style="104" customWidth="1"/>
    <col min="259" max="259" width="31.6640625" style="104" customWidth="1"/>
    <col min="260" max="260" width="34.1640625" style="104" customWidth="1"/>
    <col min="261" max="261" width="12" style="104"/>
    <col min="262" max="262" width="22.83203125" style="104" bestFit="1" customWidth="1"/>
    <col min="263" max="263" width="20.6640625" style="104" customWidth="1"/>
    <col min="264" max="264" width="17" style="104" bestFit="1" customWidth="1"/>
    <col min="265" max="265" width="17.83203125" style="104" customWidth="1"/>
    <col min="266" max="266" width="16.83203125" style="104" customWidth="1"/>
    <col min="267" max="267" width="16.33203125" style="104" customWidth="1"/>
    <col min="268" max="271" width="18.83203125" style="104" customWidth="1"/>
    <col min="272" max="272" width="2" style="104" customWidth="1"/>
    <col min="273" max="513" width="12" style="104"/>
    <col min="514" max="514" width="16" style="104" customWidth="1"/>
    <col min="515" max="515" width="31.6640625" style="104" customWidth="1"/>
    <col min="516" max="516" width="34.1640625" style="104" customWidth="1"/>
    <col min="517" max="517" width="12" style="104"/>
    <col min="518" max="518" width="22.83203125" style="104" bestFit="1" customWidth="1"/>
    <col min="519" max="519" width="20.6640625" style="104" customWidth="1"/>
    <col min="520" max="520" width="17" style="104" bestFit="1" customWidth="1"/>
    <col min="521" max="521" width="17.83203125" style="104" customWidth="1"/>
    <col min="522" max="522" width="16.83203125" style="104" customWidth="1"/>
    <col min="523" max="523" width="16.33203125" style="104" customWidth="1"/>
    <col min="524" max="527" width="18.83203125" style="104" customWidth="1"/>
    <col min="528" max="528" width="2" style="104" customWidth="1"/>
    <col min="529" max="769" width="12" style="104"/>
    <col min="770" max="770" width="16" style="104" customWidth="1"/>
    <col min="771" max="771" width="31.6640625" style="104" customWidth="1"/>
    <col min="772" max="772" width="34.1640625" style="104" customWidth="1"/>
    <col min="773" max="773" width="12" style="104"/>
    <col min="774" max="774" width="22.83203125" style="104" bestFit="1" customWidth="1"/>
    <col min="775" max="775" width="20.6640625" style="104" customWidth="1"/>
    <col min="776" max="776" width="17" style="104" bestFit="1" customWidth="1"/>
    <col min="777" max="777" width="17.83203125" style="104" customWidth="1"/>
    <col min="778" max="778" width="16.83203125" style="104" customWidth="1"/>
    <col min="779" max="779" width="16.33203125" style="104" customWidth="1"/>
    <col min="780" max="783" width="18.83203125" style="104" customWidth="1"/>
    <col min="784" max="784" width="2" style="104" customWidth="1"/>
    <col min="785" max="1025" width="12" style="104"/>
    <col min="1026" max="1026" width="16" style="104" customWidth="1"/>
    <col min="1027" max="1027" width="31.6640625" style="104" customWidth="1"/>
    <col min="1028" max="1028" width="34.1640625" style="104" customWidth="1"/>
    <col min="1029" max="1029" width="12" style="104"/>
    <col min="1030" max="1030" width="22.83203125" style="104" bestFit="1" customWidth="1"/>
    <col min="1031" max="1031" width="20.6640625" style="104" customWidth="1"/>
    <col min="1032" max="1032" width="17" style="104" bestFit="1" customWidth="1"/>
    <col min="1033" max="1033" width="17.83203125" style="104" customWidth="1"/>
    <col min="1034" max="1034" width="16.83203125" style="104" customWidth="1"/>
    <col min="1035" max="1035" width="16.33203125" style="104" customWidth="1"/>
    <col min="1036" max="1039" width="18.83203125" style="104" customWidth="1"/>
    <col min="1040" max="1040" width="2" style="104" customWidth="1"/>
    <col min="1041" max="1281" width="12" style="104"/>
    <col min="1282" max="1282" width="16" style="104" customWidth="1"/>
    <col min="1283" max="1283" width="31.6640625" style="104" customWidth="1"/>
    <col min="1284" max="1284" width="34.1640625" style="104" customWidth="1"/>
    <col min="1285" max="1285" width="12" style="104"/>
    <col min="1286" max="1286" width="22.83203125" style="104" bestFit="1" customWidth="1"/>
    <col min="1287" max="1287" width="20.6640625" style="104" customWidth="1"/>
    <col min="1288" max="1288" width="17" style="104" bestFit="1" customWidth="1"/>
    <col min="1289" max="1289" width="17.83203125" style="104" customWidth="1"/>
    <col min="1290" max="1290" width="16.83203125" style="104" customWidth="1"/>
    <col min="1291" max="1291" width="16.33203125" style="104" customWidth="1"/>
    <col min="1292" max="1295" width="18.83203125" style="104" customWidth="1"/>
    <col min="1296" max="1296" width="2" style="104" customWidth="1"/>
    <col min="1297" max="1537" width="12" style="104"/>
    <col min="1538" max="1538" width="16" style="104" customWidth="1"/>
    <col min="1539" max="1539" width="31.6640625" style="104" customWidth="1"/>
    <col min="1540" max="1540" width="34.1640625" style="104" customWidth="1"/>
    <col min="1541" max="1541" width="12" style="104"/>
    <col min="1542" max="1542" width="22.83203125" style="104" bestFit="1" customWidth="1"/>
    <col min="1543" max="1543" width="20.6640625" style="104" customWidth="1"/>
    <col min="1544" max="1544" width="17" style="104" bestFit="1" customWidth="1"/>
    <col min="1545" max="1545" width="17.83203125" style="104" customWidth="1"/>
    <col min="1546" max="1546" width="16.83203125" style="104" customWidth="1"/>
    <col min="1547" max="1547" width="16.33203125" style="104" customWidth="1"/>
    <col min="1548" max="1551" width="18.83203125" style="104" customWidth="1"/>
    <col min="1552" max="1552" width="2" style="104" customWidth="1"/>
    <col min="1553" max="1793" width="12" style="104"/>
    <col min="1794" max="1794" width="16" style="104" customWidth="1"/>
    <col min="1795" max="1795" width="31.6640625" style="104" customWidth="1"/>
    <col min="1796" max="1796" width="34.1640625" style="104" customWidth="1"/>
    <col min="1797" max="1797" width="12" style="104"/>
    <col min="1798" max="1798" width="22.83203125" style="104" bestFit="1" customWidth="1"/>
    <col min="1799" max="1799" width="20.6640625" style="104" customWidth="1"/>
    <col min="1800" max="1800" width="17" style="104" bestFit="1" customWidth="1"/>
    <col min="1801" max="1801" width="17.83203125" style="104" customWidth="1"/>
    <col min="1802" max="1802" width="16.83203125" style="104" customWidth="1"/>
    <col min="1803" max="1803" width="16.33203125" style="104" customWidth="1"/>
    <col min="1804" max="1807" width="18.83203125" style="104" customWidth="1"/>
    <col min="1808" max="1808" width="2" style="104" customWidth="1"/>
    <col min="1809" max="2049" width="12" style="104"/>
    <col min="2050" max="2050" width="16" style="104" customWidth="1"/>
    <col min="2051" max="2051" width="31.6640625" style="104" customWidth="1"/>
    <col min="2052" max="2052" width="34.1640625" style="104" customWidth="1"/>
    <col min="2053" max="2053" width="12" style="104"/>
    <col min="2054" max="2054" width="22.83203125" style="104" bestFit="1" customWidth="1"/>
    <col min="2055" max="2055" width="20.6640625" style="104" customWidth="1"/>
    <col min="2056" max="2056" width="17" style="104" bestFit="1" customWidth="1"/>
    <col min="2057" max="2057" width="17.83203125" style="104" customWidth="1"/>
    <col min="2058" max="2058" width="16.83203125" style="104" customWidth="1"/>
    <col min="2059" max="2059" width="16.33203125" style="104" customWidth="1"/>
    <col min="2060" max="2063" width="18.83203125" style="104" customWidth="1"/>
    <col min="2064" max="2064" width="2" style="104" customWidth="1"/>
    <col min="2065" max="2305" width="12" style="104"/>
    <col min="2306" max="2306" width="16" style="104" customWidth="1"/>
    <col min="2307" max="2307" width="31.6640625" style="104" customWidth="1"/>
    <col min="2308" max="2308" width="34.1640625" style="104" customWidth="1"/>
    <col min="2309" max="2309" width="12" style="104"/>
    <col min="2310" max="2310" width="22.83203125" style="104" bestFit="1" customWidth="1"/>
    <col min="2311" max="2311" width="20.6640625" style="104" customWidth="1"/>
    <col min="2312" max="2312" width="17" style="104" bestFit="1" customWidth="1"/>
    <col min="2313" max="2313" width="17.83203125" style="104" customWidth="1"/>
    <col min="2314" max="2314" width="16.83203125" style="104" customWidth="1"/>
    <col min="2315" max="2315" width="16.33203125" style="104" customWidth="1"/>
    <col min="2316" max="2319" width="18.83203125" style="104" customWidth="1"/>
    <col min="2320" max="2320" width="2" style="104" customWidth="1"/>
    <col min="2321" max="2561" width="12" style="104"/>
    <col min="2562" max="2562" width="16" style="104" customWidth="1"/>
    <col min="2563" max="2563" width="31.6640625" style="104" customWidth="1"/>
    <col min="2564" max="2564" width="34.1640625" style="104" customWidth="1"/>
    <col min="2565" max="2565" width="12" style="104"/>
    <col min="2566" max="2566" width="22.83203125" style="104" bestFit="1" customWidth="1"/>
    <col min="2567" max="2567" width="20.6640625" style="104" customWidth="1"/>
    <col min="2568" max="2568" width="17" style="104" bestFit="1" customWidth="1"/>
    <col min="2569" max="2569" width="17.83203125" style="104" customWidth="1"/>
    <col min="2570" max="2570" width="16.83203125" style="104" customWidth="1"/>
    <col min="2571" max="2571" width="16.33203125" style="104" customWidth="1"/>
    <col min="2572" max="2575" width="18.83203125" style="104" customWidth="1"/>
    <col min="2576" max="2576" width="2" style="104" customWidth="1"/>
    <col min="2577" max="2817" width="12" style="104"/>
    <col min="2818" max="2818" width="16" style="104" customWidth="1"/>
    <col min="2819" max="2819" width="31.6640625" style="104" customWidth="1"/>
    <col min="2820" max="2820" width="34.1640625" style="104" customWidth="1"/>
    <col min="2821" max="2821" width="12" style="104"/>
    <col min="2822" max="2822" width="22.83203125" style="104" bestFit="1" customWidth="1"/>
    <col min="2823" max="2823" width="20.6640625" style="104" customWidth="1"/>
    <col min="2824" max="2824" width="17" style="104" bestFit="1" customWidth="1"/>
    <col min="2825" max="2825" width="17.83203125" style="104" customWidth="1"/>
    <col min="2826" max="2826" width="16.83203125" style="104" customWidth="1"/>
    <col min="2827" max="2827" width="16.33203125" style="104" customWidth="1"/>
    <col min="2828" max="2831" width="18.83203125" style="104" customWidth="1"/>
    <col min="2832" max="2832" width="2" style="104" customWidth="1"/>
    <col min="2833" max="3073" width="12" style="104"/>
    <col min="3074" max="3074" width="16" style="104" customWidth="1"/>
    <col min="3075" max="3075" width="31.6640625" style="104" customWidth="1"/>
    <col min="3076" max="3076" width="34.1640625" style="104" customWidth="1"/>
    <col min="3077" max="3077" width="12" style="104"/>
    <col min="3078" max="3078" width="22.83203125" style="104" bestFit="1" customWidth="1"/>
    <col min="3079" max="3079" width="20.6640625" style="104" customWidth="1"/>
    <col min="3080" max="3080" width="17" style="104" bestFit="1" customWidth="1"/>
    <col min="3081" max="3081" width="17.83203125" style="104" customWidth="1"/>
    <col min="3082" max="3082" width="16.83203125" style="104" customWidth="1"/>
    <col min="3083" max="3083" width="16.33203125" style="104" customWidth="1"/>
    <col min="3084" max="3087" width="18.83203125" style="104" customWidth="1"/>
    <col min="3088" max="3088" width="2" style="104" customWidth="1"/>
    <col min="3089" max="3329" width="12" style="104"/>
    <col min="3330" max="3330" width="16" style="104" customWidth="1"/>
    <col min="3331" max="3331" width="31.6640625" style="104" customWidth="1"/>
    <col min="3332" max="3332" width="34.1640625" style="104" customWidth="1"/>
    <col min="3333" max="3333" width="12" style="104"/>
    <col min="3334" max="3334" width="22.83203125" style="104" bestFit="1" customWidth="1"/>
    <col min="3335" max="3335" width="20.6640625" style="104" customWidth="1"/>
    <col min="3336" max="3336" width="17" style="104" bestFit="1" customWidth="1"/>
    <col min="3337" max="3337" width="17.83203125" style="104" customWidth="1"/>
    <col min="3338" max="3338" width="16.83203125" style="104" customWidth="1"/>
    <col min="3339" max="3339" width="16.33203125" style="104" customWidth="1"/>
    <col min="3340" max="3343" width="18.83203125" style="104" customWidth="1"/>
    <col min="3344" max="3344" width="2" style="104" customWidth="1"/>
    <col min="3345" max="3585" width="12" style="104"/>
    <col min="3586" max="3586" width="16" style="104" customWidth="1"/>
    <col min="3587" max="3587" width="31.6640625" style="104" customWidth="1"/>
    <col min="3588" max="3588" width="34.1640625" style="104" customWidth="1"/>
    <col min="3589" max="3589" width="12" style="104"/>
    <col min="3590" max="3590" width="22.83203125" style="104" bestFit="1" customWidth="1"/>
    <col min="3591" max="3591" width="20.6640625" style="104" customWidth="1"/>
    <col min="3592" max="3592" width="17" style="104" bestFit="1" customWidth="1"/>
    <col min="3593" max="3593" width="17.83203125" style="104" customWidth="1"/>
    <col min="3594" max="3594" width="16.83203125" style="104" customWidth="1"/>
    <col min="3595" max="3595" width="16.33203125" style="104" customWidth="1"/>
    <col min="3596" max="3599" width="18.83203125" style="104" customWidth="1"/>
    <col min="3600" max="3600" width="2" style="104" customWidth="1"/>
    <col min="3601" max="3841" width="12" style="104"/>
    <col min="3842" max="3842" width="16" style="104" customWidth="1"/>
    <col min="3843" max="3843" width="31.6640625" style="104" customWidth="1"/>
    <col min="3844" max="3844" width="34.1640625" style="104" customWidth="1"/>
    <col min="3845" max="3845" width="12" style="104"/>
    <col min="3846" max="3846" width="22.83203125" style="104" bestFit="1" customWidth="1"/>
    <col min="3847" max="3847" width="20.6640625" style="104" customWidth="1"/>
    <col min="3848" max="3848" width="17" style="104" bestFit="1" customWidth="1"/>
    <col min="3849" max="3849" width="17.83203125" style="104" customWidth="1"/>
    <col min="3850" max="3850" width="16.83203125" style="104" customWidth="1"/>
    <col min="3851" max="3851" width="16.33203125" style="104" customWidth="1"/>
    <col min="3852" max="3855" width="18.83203125" style="104" customWidth="1"/>
    <col min="3856" max="3856" width="2" style="104" customWidth="1"/>
    <col min="3857" max="4097" width="12" style="104"/>
    <col min="4098" max="4098" width="16" style="104" customWidth="1"/>
    <col min="4099" max="4099" width="31.6640625" style="104" customWidth="1"/>
    <col min="4100" max="4100" width="34.1640625" style="104" customWidth="1"/>
    <col min="4101" max="4101" width="12" style="104"/>
    <col min="4102" max="4102" width="22.83203125" style="104" bestFit="1" customWidth="1"/>
    <col min="4103" max="4103" width="20.6640625" style="104" customWidth="1"/>
    <col min="4104" max="4104" width="17" style="104" bestFit="1" customWidth="1"/>
    <col min="4105" max="4105" width="17.83203125" style="104" customWidth="1"/>
    <col min="4106" max="4106" width="16.83203125" style="104" customWidth="1"/>
    <col min="4107" max="4107" width="16.33203125" style="104" customWidth="1"/>
    <col min="4108" max="4111" width="18.83203125" style="104" customWidth="1"/>
    <col min="4112" max="4112" width="2" style="104" customWidth="1"/>
    <col min="4113" max="4353" width="12" style="104"/>
    <col min="4354" max="4354" width="16" style="104" customWidth="1"/>
    <col min="4355" max="4355" width="31.6640625" style="104" customWidth="1"/>
    <col min="4356" max="4356" width="34.1640625" style="104" customWidth="1"/>
    <col min="4357" max="4357" width="12" style="104"/>
    <col min="4358" max="4358" width="22.83203125" style="104" bestFit="1" customWidth="1"/>
    <col min="4359" max="4359" width="20.6640625" style="104" customWidth="1"/>
    <col min="4360" max="4360" width="17" style="104" bestFit="1" customWidth="1"/>
    <col min="4361" max="4361" width="17.83203125" style="104" customWidth="1"/>
    <col min="4362" max="4362" width="16.83203125" style="104" customWidth="1"/>
    <col min="4363" max="4363" width="16.33203125" style="104" customWidth="1"/>
    <col min="4364" max="4367" width="18.83203125" style="104" customWidth="1"/>
    <col min="4368" max="4368" width="2" style="104" customWidth="1"/>
    <col min="4369" max="4609" width="12" style="104"/>
    <col min="4610" max="4610" width="16" style="104" customWidth="1"/>
    <col min="4611" max="4611" width="31.6640625" style="104" customWidth="1"/>
    <col min="4612" max="4612" width="34.1640625" style="104" customWidth="1"/>
    <col min="4613" max="4613" width="12" style="104"/>
    <col min="4614" max="4614" width="22.83203125" style="104" bestFit="1" customWidth="1"/>
    <col min="4615" max="4615" width="20.6640625" style="104" customWidth="1"/>
    <col min="4616" max="4616" width="17" style="104" bestFit="1" customWidth="1"/>
    <col min="4617" max="4617" width="17.83203125" style="104" customWidth="1"/>
    <col min="4618" max="4618" width="16.83203125" style="104" customWidth="1"/>
    <col min="4619" max="4619" width="16.33203125" style="104" customWidth="1"/>
    <col min="4620" max="4623" width="18.83203125" style="104" customWidth="1"/>
    <col min="4624" max="4624" width="2" style="104" customWidth="1"/>
    <col min="4625" max="4865" width="12" style="104"/>
    <col min="4866" max="4866" width="16" style="104" customWidth="1"/>
    <col min="4867" max="4867" width="31.6640625" style="104" customWidth="1"/>
    <col min="4868" max="4868" width="34.1640625" style="104" customWidth="1"/>
    <col min="4869" max="4869" width="12" style="104"/>
    <col min="4870" max="4870" width="22.83203125" style="104" bestFit="1" customWidth="1"/>
    <col min="4871" max="4871" width="20.6640625" style="104" customWidth="1"/>
    <col min="4872" max="4872" width="17" style="104" bestFit="1" customWidth="1"/>
    <col min="4873" max="4873" width="17.83203125" style="104" customWidth="1"/>
    <col min="4874" max="4874" width="16.83203125" style="104" customWidth="1"/>
    <col min="4875" max="4875" width="16.33203125" style="104" customWidth="1"/>
    <col min="4876" max="4879" width="18.83203125" style="104" customWidth="1"/>
    <col min="4880" max="4880" width="2" style="104" customWidth="1"/>
    <col min="4881" max="5121" width="12" style="104"/>
    <col min="5122" max="5122" width="16" style="104" customWidth="1"/>
    <col min="5123" max="5123" width="31.6640625" style="104" customWidth="1"/>
    <col min="5124" max="5124" width="34.1640625" style="104" customWidth="1"/>
    <col min="5125" max="5125" width="12" style="104"/>
    <col min="5126" max="5126" width="22.83203125" style="104" bestFit="1" customWidth="1"/>
    <col min="5127" max="5127" width="20.6640625" style="104" customWidth="1"/>
    <col min="5128" max="5128" width="17" style="104" bestFit="1" customWidth="1"/>
    <col min="5129" max="5129" width="17.83203125" style="104" customWidth="1"/>
    <col min="5130" max="5130" width="16.83203125" style="104" customWidth="1"/>
    <col min="5131" max="5131" width="16.33203125" style="104" customWidth="1"/>
    <col min="5132" max="5135" width="18.83203125" style="104" customWidth="1"/>
    <col min="5136" max="5136" width="2" style="104" customWidth="1"/>
    <col min="5137" max="5377" width="12" style="104"/>
    <col min="5378" max="5378" width="16" style="104" customWidth="1"/>
    <col min="5379" max="5379" width="31.6640625" style="104" customWidth="1"/>
    <col min="5380" max="5380" width="34.1640625" style="104" customWidth="1"/>
    <col min="5381" max="5381" width="12" style="104"/>
    <col min="5382" max="5382" width="22.83203125" style="104" bestFit="1" customWidth="1"/>
    <col min="5383" max="5383" width="20.6640625" style="104" customWidth="1"/>
    <col min="5384" max="5384" width="17" style="104" bestFit="1" customWidth="1"/>
    <col min="5385" max="5385" width="17.83203125" style="104" customWidth="1"/>
    <col min="5386" max="5386" width="16.83203125" style="104" customWidth="1"/>
    <col min="5387" max="5387" width="16.33203125" style="104" customWidth="1"/>
    <col min="5388" max="5391" width="18.83203125" style="104" customWidth="1"/>
    <col min="5392" max="5392" width="2" style="104" customWidth="1"/>
    <col min="5393" max="5633" width="12" style="104"/>
    <col min="5634" max="5634" width="16" style="104" customWidth="1"/>
    <col min="5635" max="5635" width="31.6640625" style="104" customWidth="1"/>
    <col min="5636" max="5636" width="34.1640625" style="104" customWidth="1"/>
    <col min="5637" max="5637" width="12" style="104"/>
    <col min="5638" max="5638" width="22.83203125" style="104" bestFit="1" customWidth="1"/>
    <col min="5639" max="5639" width="20.6640625" style="104" customWidth="1"/>
    <col min="5640" max="5640" width="17" style="104" bestFit="1" customWidth="1"/>
    <col min="5641" max="5641" width="17.83203125" style="104" customWidth="1"/>
    <col min="5642" max="5642" width="16.83203125" style="104" customWidth="1"/>
    <col min="5643" max="5643" width="16.33203125" style="104" customWidth="1"/>
    <col min="5644" max="5647" width="18.83203125" style="104" customWidth="1"/>
    <col min="5648" max="5648" width="2" style="104" customWidth="1"/>
    <col min="5649" max="5889" width="12" style="104"/>
    <col min="5890" max="5890" width="16" style="104" customWidth="1"/>
    <col min="5891" max="5891" width="31.6640625" style="104" customWidth="1"/>
    <col min="5892" max="5892" width="34.1640625" style="104" customWidth="1"/>
    <col min="5893" max="5893" width="12" style="104"/>
    <col min="5894" max="5894" width="22.83203125" style="104" bestFit="1" customWidth="1"/>
    <col min="5895" max="5895" width="20.6640625" style="104" customWidth="1"/>
    <col min="5896" max="5896" width="17" style="104" bestFit="1" customWidth="1"/>
    <col min="5897" max="5897" width="17.83203125" style="104" customWidth="1"/>
    <col min="5898" max="5898" width="16.83203125" style="104" customWidth="1"/>
    <col min="5899" max="5899" width="16.33203125" style="104" customWidth="1"/>
    <col min="5900" max="5903" width="18.83203125" style="104" customWidth="1"/>
    <col min="5904" max="5904" width="2" style="104" customWidth="1"/>
    <col min="5905" max="6145" width="12" style="104"/>
    <col min="6146" max="6146" width="16" style="104" customWidth="1"/>
    <col min="6147" max="6147" width="31.6640625" style="104" customWidth="1"/>
    <col min="6148" max="6148" width="34.1640625" style="104" customWidth="1"/>
    <col min="6149" max="6149" width="12" style="104"/>
    <col min="6150" max="6150" width="22.83203125" style="104" bestFit="1" customWidth="1"/>
    <col min="6151" max="6151" width="20.6640625" style="104" customWidth="1"/>
    <col min="6152" max="6152" width="17" style="104" bestFit="1" customWidth="1"/>
    <col min="6153" max="6153" width="17.83203125" style="104" customWidth="1"/>
    <col min="6154" max="6154" width="16.83203125" style="104" customWidth="1"/>
    <col min="6155" max="6155" width="16.33203125" style="104" customWidth="1"/>
    <col min="6156" max="6159" width="18.83203125" style="104" customWidth="1"/>
    <col min="6160" max="6160" width="2" style="104" customWidth="1"/>
    <col min="6161" max="6401" width="12" style="104"/>
    <col min="6402" max="6402" width="16" style="104" customWidth="1"/>
    <col min="6403" max="6403" width="31.6640625" style="104" customWidth="1"/>
    <col min="6404" max="6404" width="34.1640625" style="104" customWidth="1"/>
    <col min="6405" max="6405" width="12" style="104"/>
    <col min="6406" max="6406" width="22.83203125" style="104" bestFit="1" customWidth="1"/>
    <col min="6407" max="6407" width="20.6640625" style="104" customWidth="1"/>
    <col min="6408" max="6408" width="17" style="104" bestFit="1" customWidth="1"/>
    <col min="6409" max="6409" width="17.83203125" style="104" customWidth="1"/>
    <col min="6410" max="6410" width="16.83203125" style="104" customWidth="1"/>
    <col min="6411" max="6411" width="16.33203125" style="104" customWidth="1"/>
    <col min="6412" max="6415" width="18.83203125" style="104" customWidth="1"/>
    <col min="6416" max="6416" width="2" style="104" customWidth="1"/>
    <col min="6417" max="6657" width="12" style="104"/>
    <col min="6658" max="6658" width="16" style="104" customWidth="1"/>
    <col min="6659" max="6659" width="31.6640625" style="104" customWidth="1"/>
    <col min="6660" max="6660" width="34.1640625" style="104" customWidth="1"/>
    <col min="6661" max="6661" width="12" style="104"/>
    <col min="6662" max="6662" width="22.83203125" style="104" bestFit="1" customWidth="1"/>
    <col min="6663" max="6663" width="20.6640625" style="104" customWidth="1"/>
    <col min="6664" max="6664" width="17" style="104" bestFit="1" customWidth="1"/>
    <col min="6665" max="6665" width="17.83203125" style="104" customWidth="1"/>
    <col min="6666" max="6666" width="16.83203125" style="104" customWidth="1"/>
    <col min="6667" max="6667" width="16.33203125" style="104" customWidth="1"/>
    <col min="6668" max="6671" width="18.83203125" style="104" customWidth="1"/>
    <col min="6672" max="6672" width="2" style="104" customWidth="1"/>
    <col min="6673" max="6913" width="12" style="104"/>
    <col min="6914" max="6914" width="16" style="104" customWidth="1"/>
    <col min="6915" max="6915" width="31.6640625" style="104" customWidth="1"/>
    <col min="6916" max="6916" width="34.1640625" style="104" customWidth="1"/>
    <col min="6917" max="6917" width="12" style="104"/>
    <col min="6918" max="6918" width="22.83203125" style="104" bestFit="1" customWidth="1"/>
    <col min="6919" max="6919" width="20.6640625" style="104" customWidth="1"/>
    <col min="6920" max="6920" width="17" style="104" bestFit="1" customWidth="1"/>
    <col min="6921" max="6921" width="17.83203125" style="104" customWidth="1"/>
    <col min="6922" max="6922" width="16.83203125" style="104" customWidth="1"/>
    <col min="6923" max="6923" width="16.33203125" style="104" customWidth="1"/>
    <col min="6924" max="6927" width="18.83203125" style="104" customWidth="1"/>
    <col min="6928" max="6928" width="2" style="104" customWidth="1"/>
    <col min="6929" max="7169" width="12" style="104"/>
    <col min="7170" max="7170" width="16" style="104" customWidth="1"/>
    <col min="7171" max="7171" width="31.6640625" style="104" customWidth="1"/>
    <col min="7172" max="7172" width="34.1640625" style="104" customWidth="1"/>
    <col min="7173" max="7173" width="12" style="104"/>
    <col min="7174" max="7174" width="22.83203125" style="104" bestFit="1" customWidth="1"/>
    <col min="7175" max="7175" width="20.6640625" style="104" customWidth="1"/>
    <col min="7176" max="7176" width="17" style="104" bestFit="1" customWidth="1"/>
    <col min="7177" max="7177" width="17.83203125" style="104" customWidth="1"/>
    <col min="7178" max="7178" width="16.83203125" style="104" customWidth="1"/>
    <col min="7179" max="7179" width="16.33203125" style="104" customWidth="1"/>
    <col min="7180" max="7183" width="18.83203125" style="104" customWidth="1"/>
    <col min="7184" max="7184" width="2" style="104" customWidth="1"/>
    <col min="7185" max="7425" width="12" style="104"/>
    <col min="7426" max="7426" width="16" style="104" customWidth="1"/>
    <col min="7427" max="7427" width="31.6640625" style="104" customWidth="1"/>
    <col min="7428" max="7428" width="34.1640625" style="104" customWidth="1"/>
    <col min="7429" max="7429" width="12" style="104"/>
    <col min="7430" max="7430" width="22.83203125" style="104" bestFit="1" customWidth="1"/>
    <col min="7431" max="7431" width="20.6640625" style="104" customWidth="1"/>
    <col min="7432" max="7432" width="17" style="104" bestFit="1" customWidth="1"/>
    <col min="7433" max="7433" width="17.83203125" style="104" customWidth="1"/>
    <col min="7434" max="7434" width="16.83203125" style="104" customWidth="1"/>
    <col min="7435" max="7435" width="16.33203125" style="104" customWidth="1"/>
    <col min="7436" max="7439" width="18.83203125" style="104" customWidth="1"/>
    <col min="7440" max="7440" width="2" style="104" customWidth="1"/>
    <col min="7441" max="7681" width="12" style="104"/>
    <col min="7682" max="7682" width="16" style="104" customWidth="1"/>
    <col min="7683" max="7683" width="31.6640625" style="104" customWidth="1"/>
    <col min="7684" max="7684" width="34.1640625" style="104" customWidth="1"/>
    <col min="7685" max="7685" width="12" style="104"/>
    <col min="7686" max="7686" width="22.83203125" style="104" bestFit="1" customWidth="1"/>
    <col min="7687" max="7687" width="20.6640625" style="104" customWidth="1"/>
    <col min="7688" max="7688" width="17" style="104" bestFit="1" customWidth="1"/>
    <col min="7689" max="7689" width="17.83203125" style="104" customWidth="1"/>
    <col min="7690" max="7690" width="16.83203125" style="104" customWidth="1"/>
    <col min="7691" max="7691" width="16.33203125" style="104" customWidth="1"/>
    <col min="7692" max="7695" width="18.83203125" style="104" customWidth="1"/>
    <col min="7696" max="7696" width="2" style="104" customWidth="1"/>
    <col min="7697" max="7937" width="12" style="104"/>
    <col min="7938" max="7938" width="16" style="104" customWidth="1"/>
    <col min="7939" max="7939" width="31.6640625" style="104" customWidth="1"/>
    <col min="7940" max="7940" width="34.1640625" style="104" customWidth="1"/>
    <col min="7941" max="7941" width="12" style="104"/>
    <col min="7942" max="7942" width="22.83203125" style="104" bestFit="1" customWidth="1"/>
    <col min="7943" max="7943" width="20.6640625" style="104" customWidth="1"/>
    <col min="7944" max="7944" width="17" style="104" bestFit="1" customWidth="1"/>
    <col min="7945" max="7945" width="17.83203125" style="104" customWidth="1"/>
    <col min="7946" max="7946" width="16.83203125" style="104" customWidth="1"/>
    <col min="7947" max="7947" width="16.33203125" style="104" customWidth="1"/>
    <col min="7948" max="7951" width="18.83203125" style="104" customWidth="1"/>
    <col min="7952" max="7952" width="2" style="104" customWidth="1"/>
    <col min="7953" max="8193" width="12" style="104"/>
    <col min="8194" max="8194" width="16" style="104" customWidth="1"/>
    <col min="8195" max="8195" width="31.6640625" style="104" customWidth="1"/>
    <col min="8196" max="8196" width="34.1640625" style="104" customWidth="1"/>
    <col min="8197" max="8197" width="12" style="104"/>
    <col min="8198" max="8198" width="22.83203125" style="104" bestFit="1" customWidth="1"/>
    <col min="8199" max="8199" width="20.6640625" style="104" customWidth="1"/>
    <col min="8200" max="8200" width="17" style="104" bestFit="1" customWidth="1"/>
    <col min="8201" max="8201" width="17.83203125" style="104" customWidth="1"/>
    <col min="8202" max="8202" width="16.83203125" style="104" customWidth="1"/>
    <col min="8203" max="8203" width="16.33203125" style="104" customWidth="1"/>
    <col min="8204" max="8207" width="18.83203125" style="104" customWidth="1"/>
    <col min="8208" max="8208" width="2" style="104" customWidth="1"/>
    <col min="8209" max="8449" width="12" style="104"/>
    <col min="8450" max="8450" width="16" style="104" customWidth="1"/>
    <col min="8451" max="8451" width="31.6640625" style="104" customWidth="1"/>
    <col min="8452" max="8452" width="34.1640625" style="104" customWidth="1"/>
    <col min="8453" max="8453" width="12" style="104"/>
    <col min="8454" max="8454" width="22.83203125" style="104" bestFit="1" customWidth="1"/>
    <col min="8455" max="8455" width="20.6640625" style="104" customWidth="1"/>
    <col min="8456" max="8456" width="17" style="104" bestFit="1" customWidth="1"/>
    <col min="8457" max="8457" width="17.83203125" style="104" customWidth="1"/>
    <col min="8458" max="8458" width="16.83203125" style="104" customWidth="1"/>
    <col min="8459" max="8459" width="16.33203125" style="104" customWidth="1"/>
    <col min="8460" max="8463" width="18.83203125" style="104" customWidth="1"/>
    <col min="8464" max="8464" width="2" style="104" customWidth="1"/>
    <col min="8465" max="8705" width="12" style="104"/>
    <col min="8706" max="8706" width="16" style="104" customWidth="1"/>
    <col min="8707" max="8707" width="31.6640625" style="104" customWidth="1"/>
    <col min="8708" max="8708" width="34.1640625" style="104" customWidth="1"/>
    <col min="8709" max="8709" width="12" style="104"/>
    <col min="8710" max="8710" width="22.83203125" style="104" bestFit="1" customWidth="1"/>
    <col min="8711" max="8711" width="20.6640625" style="104" customWidth="1"/>
    <col min="8712" max="8712" width="17" style="104" bestFit="1" customWidth="1"/>
    <col min="8713" max="8713" width="17.83203125" style="104" customWidth="1"/>
    <col min="8714" max="8714" width="16.83203125" style="104" customWidth="1"/>
    <col min="8715" max="8715" width="16.33203125" style="104" customWidth="1"/>
    <col min="8716" max="8719" width="18.83203125" style="104" customWidth="1"/>
    <col min="8720" max="8720" width="2" style="104" customWidth="1"/>
    <col min="8721" max="8961" width="12" style="104"/>
    <col min="8962" max="8962" width="16" style="104" customWidth="1"/>
    <col min="8963" max="8963" width="31.6640625" style="104" customWidth="1"/>
    <col min="8964" max="8964" width="34.1640625" style="104" customWidth="1"/>
    <col min="8965" max="8965" width="12" style="104"/>
    <col min="8966" max="8966" width="22.83203125" style="104" bestFit="1" customWidth="1"/>
    <col min="8967" max="8967" width="20.6640625" style="104" customWidth="1"/>
    <col min="8968" max="8968" width="17" style="104" bestFit="1" customWidth="1"/>
    <col min="8969" max="8969" width="17.83203125" style="104" customWidth="1"/>
    <col min="8970" max="8970" width="16.83203125" style="104" customWidth="1"/>
    <col min="8971" max="8971" width="16.33203125" style="104" customWidth="1"/>
    <col min="8972" max="8975" width="18.83203125" style="104" customWidth="1"/>
    <col min="8976" max="8976" width="2" style="104" customWidth="1"/>
    <col min="8977" max="9217" width="12" style="104"/>
    <col min="9218" max="9218" width="16" style="104" customWidth="1"/>
    <col min="9219" max="9219" width="31.6640625" style="104" customWidth="1"/>
    <col min="9220" max="9220" width="34.1640625" style="104" customWidth="1"/>
    <col min="9221" max="9221" width="12" style="104"/>
    <col min="9222" max="9222" width="22.83203125" style="104" bestFit="1" customWidth="1"/>
    <col min="9223" max="9223" width="20.6640625" style="104" customWidth="1"/>
    <col min="9224" max="9224" width="17" style="104" bestFit="1" customWidth="1"/>
    <col min="9225" max="9225" width="17.83203125" style="104" customWidth="1"/>
    <col min="9226" max="9226" width="16.83203125" style="104" customWidth="1"/>
    <col min="9227" max="9227" width="16.33203125" style="104" customWidth="1"/>
    <col min="9228" max="9231" width="18.83203125" style="104" customWidth="1"/>
    <col min="9232" max="9232" width="2" style="104" customWidth="1"/>
    <col min="9233" max="9473" width="12" style="104"/>
    <col min="9474" max="9474" width="16" style="104" customWidth="1"/>
    <col min="9475" max="9475" width="31.6640625" style="104" customWidth="1"/>
    <col min="9476" max="9476" width="34.1640625" style="104" customWidth="1"/>
    <col min="9477" max="9477" width="12" style="104"/>
    <col min="9478" max="9478" width="22.83203125" style="104" bestFit="1" customWidth="1"/>
    <col min="9479" max="9479" width="20.6640625" style="104" customWidth="1"/>
    <col min="9480" max="9480" width="17" style="104" bestFit="1" customWidth="1"/>
    <col min="9481" max="9481" width="17.83203125" style="104" customWidth="1"/>
    <col min="9482" max="9482" width="16.83203125" style="104" customWidth="1"/>
    <col min="9483" max="9483" width="16.33203125" style="104" customWidth="1"/>
    <col min="9484" max="9487" width="18.83203125" style="104" customWidth="1"/>
    <col min="9488" max="9488" width="2" style="104" customWidth="1"/>
    <col min="9489" max="9729" width="12" style="104"/>
    <col min="9730" max="9730" width="16" style="104" customWidth="1"/>
    <col min="9731" max="9731" width="31.6640625" style="104" customWidth="1"/>
    <col min="9732" max="9732" width="34.1640625" style="104" customWidth="1"/>
    <col min="9733" max="9733" width="12" style="104"/>
    <col min="9734" max="9734" width="22.83203125" style="104" bestFit="1" customWidth="1"/>
    <col min="9735" max="9735" width="20.6640625" style="104" customWidth="1"/>
    <col min="9736" max="9736" width="17" style="104" bestFit="1" customWidth="1"/>
    <col min="9737" max="9737" width="17.83203125" style="104" customWidth="1"/>
    <col min="9738" max="9738" width="16.83203125" style="104" customWidth="1"/>
    <col min="9739" max="9739" width="16.33203125" style="104" customWidth="1"/>
    <col min="9740" max="9743" width="18.83203125" style="104" customWidth="1"/>
    <col min="9744" max="9744" width="2" style="104" customWidth="1"/>
    <col min="9745" max="9985" width="12" style="104"/>
    <col min="9986" max="9986" width="16" style="104" customWidth="1"/>
    <col min="9987" max="9987" width="31.6640625" style="104" customWidth="1"/>
    <col min="9988" max="9988" width="34.1640625" style="104" customWidth="1"/>
    <col min="9989" max="9989" width="12" style="104"/>
    <col min="9990" max="9990" width="22.83203125" style="104" bestFit="1" customWidth="1"/>
    <col min="9991" max="9991" width="20.6640625" style="104" customWidth="1"/>
    <col min="9992" max="9992" width="17" style="104" bestFit="1" customWidth="1"/>
    <col min="9993" max="9993" width="17.83203125" style="104" customWidth="1"/>
    <col min="9994" max="9994" width="16.83203125" style="104" customWidth="1"/>
    <col min="9995" max="9995" width="16.33203125" style="104" customWidth="1"/>
    <col min="9996" max="9999" width="18.83203125" style="104" customWidth="1"/>
    <col min="10000" max="10000" width="2" style="104" customWidth="1"/>
    <col min="10001" max="10241" width="12" style="104"/>
    <col min="10242" max="10242" width="16" style="104" customWidth="1"/>
    <col min="10243" max="10243" width="31.6640625" style="104" customWidth="1"/>
    <col min="10244" max="10244" width="34.1640625" style="104" customWidth="1"/>
    <col min="10245" max="10245" width="12" style="104"/>
    <col min="10246" max="10246" width="22.83203125" style="104" bestFit="1" customWidth="1"/>
    <col min="10247" max="10247" width="20.6640625" style="104" customWidth="1"/>
    <col min="10248" max="10248" width="17" style="104" bestFit="1" customWidth="1"/>
    <col min="10249" max="10249" width="17.83203125" style="104" customWidth="1"/>
    <col min="10250" max="10250" width="16.83203125" style="104" customWidth="1"/>
    <col min="10251" max="10251" width="16.33203125" style="104" customWidth="1"/>
    <col min="10252" max="10255" width="18.83203125" style="104" customWidth="1"/>
    <col min="10256" max="10256" width="2" style="104" customWidth="1"/>
    <col min="10257" max="10497" width="12" style="104"/>
    <col min="10498" max="10498" width="16" style="104" customWidth="1"/>
    <col min="10499" max="10499" width="31.6640625" style="104" customWidth="1"/>
    <col min="10500" max="10500" width="34.1640625" style="104" customWidth="1"/>
    <col min="10501" max="10501" width="12" style="104"/>
    <col min="10502" max="10502" width="22.83203125" style="104" bestFit="1" customWidth="1"/>
    <col min="10503" max="10503" width="20.6640625" style="104" customWidth="1"/>
    <col min="10504" max="10504" width="17" style="104" bestFit="1" customWidth="1"/>
    <col min="10505" max="10505" width="17.83203125" style="104" customWidth="1"/>
    <col min="10506" max="10506" width="16.83203125" style="104" customWidth="1"/>
    <col min="10507" max="10507" width="16.33203125" style="104" customWidth="1"/>
    <col min="10508" max="10511" width="18.83203125" style="104" customWidth="1"/>
    <col min="10512" max="10512" width="2" style="104" customWidth="1"/>
    <col min="10513" max="10753" width="12" style="104"/>
    <col min="10754" max="10754" width="16" style="104" customWidth="1"/>
    <col min="10755" max="10755" width="31.6640625" style="104" customWidth="1"/>
    <col min="10756" max="10756" width="34.1640625" style="104" customWidth="1"/>
    <col min="10757" max="10757" width="12" style="104"/>
    <col min="10758" max="10758" width="22.83203125" style="104" bestFit="1" customWidth="1"/>
    <col min="10759" max="10759" width="20.6640625" style="104" customWidth="1"/>
    <col min="10760" max="10760" width="17" style="104" bestFit="1" customWidth="1"/>
    <col min="10761" max="10761" width="17.83203125" style="104" customWidth="1"/>
    <col min="10762" max="10762" width="16.83203125" style="104" customWidth="1"/>
    <col min="10763" max="10763" width="16.33203125" style="104" customWidth="1"/>
    <col min="10764" max="10767" width="18.83203125" style="104" customWidth="1"/>
    <col min="10768" max="10768" width="2" style="104" customWidth="1"/>
    <col min="10769" max="11009" width="12" style="104"/>
    <col min="11010" max="11010" width="16" style="104" customWidth="1"/>
    <col min="11011" max="11011" width="31.6640625" style="104" customWidth="1"/>
    <col min="11012" max="11012" width="34.1640625" style="104" customWidth="1"/>
    <col min="11013" max="11013" width="12" style="104"/>
    <col min="11014" max="11014" width="22.83203125" style="104" bestFit="1" customWidth="1"/>
    <col min="11015" max="11015" width="20.6640625" style="104" customWidth="1"/>
    <col min="11016" max="11016" width="17" style="104" bestFit="1" customWidth="1"/>
    <col min="11017" max="11017" width="17.83203125" style="104" customWidth="1"/>
    <col min="11018" max="11018" width="16.83203125" style="104" customWidth="1"/>
    <col min="11019" max="11019" width="16.33203125" style="104" customWidth="1"/>
    <col min="11020" max="11023" width="18.83203125" style="104" customWidth="1"/>
    <col min="11024" max="11024" width="2" style="104" customWidth="1"/>
    <col min="11025" max="11265" width="12" style="104"/>
    <col min="11266" max="11266" width="16" style="104" customWidth="1"/>
    <col min="11267" max="11267" width="31.6640625" style="104" customWidth="1"/>
    <col min="11268" max="11268" width="34.1640625" style="104" customWidth="1"/>
    <col min="11269" max="11269" width="12" style="104"/>
    <col min="11270" max="11270" width="22.83203125" style="104" bestFit="1" customWidth="1"/>
    <col min="11271" max="11271" width="20.6640625" style="104" customWidth="1"/>
    <col min="11272" max="11272" width="17" style="104" bestFit="1" customWidth="1"/>
    <col min="11273" max="11273" width="17.83203125" style="104" customWidth="1"/>
    <col min="11274" max="11274" width="16.83203125" style="104" customWidth="1"/>
    <col min="11275" max="11275" width="16.33203125" style="104" customWidth="1"/>
    <col min="11276" max="11279" width="18.83203125" style="104" customWidth="1"/>
    <col min="11280" max="11280" width="2" style="104" customWidth="1"/>
    <col min="11281" max="11521" width="12" style="104"/>
    <col min="11522" max="11522" width="16" style="104" customWidth="1"/>
    <col min="11523" max="11523" width="31.6640625" style="104" customWidth="1"/>
    <col min="11524" max="11524" width="34.1640625" style="104" customWidth="1"/>
    <col min="11525" max="11525" width="12" style="104"/>
    <col min="11526" max="11526" width="22.83203125" style="104" bestFit="1" customWidth="1"/>
    <col min="11527" max="11527" width="20.6640625" style="104" customWidth="1"/>
    <col min="11528" max="11528" width="17" style="104" bestFit="1" customWidth="1"/>
    <col min="11529" max="11529" width="17.83203125" style="104" customWidth="1"/>
    <col min="11530" max="11530" width="16.83203125" style="104" customWidth="1"/>
    <col min="11531" max="11531" width="16.33203125" style="104" customWidth="1"/>
    <col min="11532" max="11535" width="18.83203125" style="104" customWidth="1"/>
    <col min="11536" max="11536" width="2" style="104" customWidth="1"/>
    <col min="11537" max="11777" width="12" style="104"/>
    <col min="11778" max="11778" width="16" style="104" customWidth="1"/>
    <col min="11779" max="11779" width="31.6640625" style="104" customWidth="1"/>
    <col min="11780" max="11780" width="34.1640625" style="104" customWidth="1"/>
    <col min="11781" max="11781" width="12" style="104"/>
    <col min="11782" max="11782" width="22.83203125" style="104" bestFit="1" customWidth="1"/>
    <col min="11783" max="11783" width="20.6640625" style="104" customWidth="1"/>
    <col min="11784" max="11784" width="17" style="104" bestFit="1" customWidth="1"/>
    <col min="11785" max="11785" width="17.83203125" style="104" customWidth="1"/>
    <col min="11786" max="11786" width="16.83203125" style="104" customWidth="1"/>
    <col min="11787" max="11787" width="16.33203125" style="104" customWidth="1"/>
    <col min="11788" max="11791" width="18.83203125" style="104" customWidth="1"/>
    <col min="11792" max="11792" width="2" style="104" customWidth="1"/>
    <col min="11793" max="12033" width="12" style="104"/>
    <col min="12034" max="12034" width="16" style="104" customWidth="1"/>
    <col min="12035" max="12035" width="31.6640625" style="104" customWidth="1"/>
    <col min="12036" max="12036" width="34.1640625" style="104" customWidth="1"/>
    <col min="12037" max="12037" width="12" style="104"/>
    <col min="12038" max="12038" width="22.83203125" style="104" bestFit="1" customWidth="1"/>
    <col min="12039" max="12039" width="20.6640625" style="104" customWidth="1"/>
    <col min="12040" max="12040" width="17" style="104" bestFit="1" customWidth="1"/>
    <col min="12041" max="12041" width="17.83203125" style="104" customWidth="1"/>
    <col min="12042" max="12042" width="16.83203125" style="104" customWidth="1"/>
    <col min="12043" max="12043" width="16.33203125" style="104" customWidth="1"/>
    <col min="12044" max="12047" width="18.83203125" style="104" customWidth="1"/>
    <col min="12048" max="12048" width="2" style="104" customWidth="1"/>
    <col min="12049" max="12289" width="12" style="104"/>
    <col min="12290" max="12290" width="16" style="104" customWidth="1"/>
    <col min="12291" max="12291" width="31.6640625" style="104" customWidth="1"/>
    <col min="12292" max="12292" width="34.1640625" style="104" customWidth="1"/>
    <col min="12293" max="12293" width="12" style="104"/>
    <col min="12294" max="12294" width="22.83203125" style="104" bestFit="1" customWidth="1"/>
    <col min="12295" max="12295" width="20.6640625" style="104" customWidth="1"/>
    <col min="12296" max="12296" width="17" style="104" bestFit="1" customWidth="1"/>
    <col min="12297" max="12297" width="17.83203125" style="104" customWidth="1"/>
    <col min="12298" max="12298" width="16.83203125" style="104" customWidth="1"/>
    <col min="12299" max="12299" width="16.33203125" style="104" customWidth="1"/>
    <col min="12300" max="12303" width="18.83203125" style="104" customWidth="1"/>
    <col min="12304" max="12304" width="2" style="104" customWidth="1"/>
    <col min="12305" max="12545" width="12" style="104"/>
    <col min="12546" max="12546" width="16" style="104" customWidth="1"/>
    <col min="12547" max="12547" width="31.6640625" style="104" customWidth="1"/>
    <col min="12548" max="12548" width="34.1640625" style="104" customWidth="1"/>
    <col min="12549" max="12549" width="12" style="104"/>
    <col min="12550" max="12550" width="22.83203125" style="104" bestFit="1" customWidth="1"/>
    <col min="12551" max="12551" width="20.6640625" style="104" customWidth="1"/>
    <col min="12552" max="12552" width="17" style="104" bestFit="1" customWidth="1"/>
    <col min="12553" max="12553" width="17.83203125" style="104" customWidth="1"/>
    <col min="12554" max="12554" width="16.83203125" style="104" customWidth="1"/>
    <col min="12555" max="12555" width="16.33203125" style="104" customWidth="1"/>
    <col min="12556" max="12559" width="18.83203125" style="104" customWidth="1"/>
    <col min="12560" max="12560" width="2" style="104" customWidth="1"/>
    <col min="12561" max="12801" width="12" style="104"/>
    <col min="12802" max="12802" width="16" style="104" customWidth="1"/>
    <col min="12803" max="12803" width="31.6640625" style="104" customWidth="1"/>
    <col min="12804" max="12804" width="34.1640625" style="104" customWidth="1"/>
    <col min="12805" max="12805" width="12" style="104"/>
    <col min="12806" max="12806" width="22.83203125" style="104" bestFit="1" customWidth="1"/>
    <col min="12807" max="12807" width="20.6640625" style="104" customWidth="1"/>
    <col min="12808" max="12808" width="17" style="104" bestFit="1" customWidth="1"/>
    <col min="12809" max="12809" width="17.83203125" style="104" customWidth="1"/>
    <col min="12810" max="12810" width="16.83203125" style="104" customWidth="1"/>
    <col min="12811" max="12811" width="16.33203125" style="104" customWidth="1"/>
    <col min="12812" max="12815" width="18.83203125" style="104" customWidth="1"/>
    <col min="12816" max="12816" width="2" style="104" customWidth="1"/>
    <col min="12817" max="13057" width="12" style="104"/>
    <col min="13058" max="13058" width="16" style="104" customWidth="1"/>
    <col min="13059" max="13059" width="31.6640625" style="104" customWidth="1"/>
    <col min="13060" max="13060" width="34.1640625" style="104" customWidth="1"/>
    <col min="13061" max="13061" width="12" style="104"/>
    <col min="13062" max="13062" width="22.83203125" style="104" bestFit="1" customWidth="1"/>
    <col min="13063" max="13063" width="20.6640625" style="104" customWidth="1"/>
    <col min="13064" max="13064" width="17" style="104" bestFit="1" customWidth="1"/>
    <col min="13065" max="13065" width="17.83203125" style="104" customWidth="1"/>
    <col min="13066" max="13066" width="16.83203125" style="104" customWidth="1"/>
    <col min="13067" max="13067" width="16.33203125" style="104" customWidth="1"/>
    <col min="13068" max="13071" width="18.83203125" style="104" customWidth="1"/>
    <col min="13072" max="13072" width="2" style="104" customWidth="1"/>
    <col min="13073" max="13313" width="12" style="104"/>
    <col min="13314" max="13314" width="16" style="104" customWidth="1"/>
    <col min="13315" max="13315" width="31.6640625" style="104" customWidth="1"/>
    <col min="13316" max="13316" width="34.1640625" style="104" customWidth="1"/>
    <col min="13317" max="13317" width="12" style="104"/>
    <col min="13318" max="13318" width="22.83203125" style="104" bestFit="1" customWidth="1"/>
    <col min="13319" max="13319" width="20.6640625" style="104" customWidth="1"/>
    <col min="13320" max="13320" width="17" style="104" bestFit="1" customWidth="1"/>
    <col min="13321" max="13321" width="17.83203125" style="104" customWidth="1"/>
    <col min="13322" max="13322" width="16.83203125" style="104" customWidth="1"/>
    <col min="13323" max="13323" width="16.33203125" style="104" customWidth="1"/>
    <col min="13324" max="13327" width="18.83203125" style="104" customWidth="1"/>
    <col min="13328" max="13328" width="2" style="104" customWidth="1"/>
    <col min="13329" max="13569" width="12" style="104"/>
    <col min="13570" max="13570" width="16" style="104" customWidth="1"/>
    <col min="13571" max="13571" width="31.6640625" style="104" customWidth="1"/>
    <col min="13572" max="13572" width="34.1640625" style="104" customWidth="1"/>
    <col min="13573" max="13573" width="12" style="104"/>
    <col min="13574" max="13574" width="22.83203125" style="104" bestFit="1" customWidth="1"/>
    <col min="13575" max="13575" width="20.6640625" style="104" customWidth="1"/>
    <col min="13576" max="13576" width="17" style="104" bestFit="1" customWidth="1"/>
    <col min="13577" max="13577" width="17.83203125" style="104" customWidth="1"/>
    <col min="13578" max="13578" width="16.83203125" style="104" customWidth="1"/>
    <col min="13579" max="13579" width="16.33203125" style="104" customWidth="1"/>
    <col min="13580" max="13583" width="18.83203125" style="104" customWidth="1"/>
    <col min="13584" max="13584" width="2" style="104" customWidth="1"/>
    <col min="13585" max="13825" width="12" style="104"/>
    <col min="13826" max="13826" width="16" style="104" customWidth="1"/>
    <col min="13827" max="13827" width="31.6640625" style="104" customWidth="1"/>
    <col min="13828" max="13828" width="34.1640625" style="104" customWidth="1"/>
    <col min="13829" max="13829" width="12" style="104"/>
    <col min="13830" max="13830" width="22.83203125" style="104" bestFit="1" customWidth="1"/>
    <col min="13831" max="13831" width="20.6640625" style="104" customWidth="1"/>
    <col min="13832" max="13832" width="17" style="104" bestFit="1" customWidth="1"/>
    <col min="13833" max="13833" width="17.83203125" style="104" customWidth="1"/>
    <col min="13834" max="13834" width="16.83203125" style="104" customWidth="1"/>
    <col min="13835" max="13835" width="16.33203125" style="104" customWidth="1"/>
    <col min="13836" max="13839" width="18.83203125" style="104" customWidth="1"/>
    <col min="13840" max="13840" width="2" style="104" customWidth="1"/>
    <col min="13841" max="14081" width="12" style="104"/>
    <col min="14082" max="14082" width="16" style="104" customWidth="1"/>
    <col min="14083" max="14083" width="31.6640625" style="104" customWidth="1"/>
    <col min="14084" max="14084" width="34.1640625" style="104" customWidth="1"/>
    <col min="14085" max="14085" width="12" style="104"/>
    <col min="14086" max="14086" width="22.83203125" style="104" bestFit="1" customWidth="1"/>
    <col min="14087" max="14087" width="20.6640625" style="104" customWidth="1"/>
    <col min="14088" max="14088" width="17" style="104" bestFit="1" customWidth="1"/>
    <col min="14089" max="14089" width="17.83203125" style="104" customWidth="1"/>
    <col min="14090" max="14090" width="16.83203125" style="104" customWidth="1"/>
    <col min="14091" max="14091" width="16.33203125" style="104" customWidth="1"/>
    <col min="14092" max="14095" width="18.83203125" style="104" customWidth="1"/>
    <col min="14096" max="14096" width="2" style="104" customWidth="1"/>
    <col min="14097" max="14337" width="12" style="104"/>
    <col min="14338" max="14338" width="16" style="104" customWidth="1"/>
    <col min="14339" max="14339" width="31.6640625" style="104" customWidth="1"/>
    <col min="14340" max="14340" width="34.1640625" style="104" customWidth="1"/>
    <col min="14341" max="14341" width="12" style="104"/>
    <col min="14342" max="14342" width="22.83203125" style="104" bestFit="1" customWidth="1"/>
    <col min="14343" max="14343" width="20.6640625" style="104" customWidth="1"/>
    <col min="14344" max="14344" width="17" style="104" bestFit="1" customWidth="1"/>
    <col min="14345" max="14345" width="17.83203125" style="104" customWidth="1"/>
    <col min="14346" max="14346" width="16.83203125" style="104" customWidth="1"/>
    <col min="14347" max="14347" width="16.33203125" style="104" customWidth="1"/>
    <col min="14348" max="14351" width="18.83203125" style="104" customWidth="1"/>
    <col min="14352" max="14352" width="2" style="104" customWidth="1"/>
    <col min="14353" max="14593" width="12" style="104"/>
    <col min="14594" max="14594" width="16" style="104" customWidth="1"/>
    <col min="14595" max="14595" width="31.6640625" style="104" customWidth="1"/>
    <col min="14596" max="14596" width="34.1640625" style="104" customWidth="1"/>
    <col min="14597" max="14597" width="12" style="104"/>
    <col min="14598" max="14598" width="22.83203125" style="104" bestFit="1" customWidth="1"/>
    <col min="14599" max="14599" width="20.6640625" style="104" customWidth="1"/>
    <col min="14600" max="14600" width="17" style="104" bestFit="1" customWidth="1"/>
    <col min="14601" max="14601" width="17.83203125" style="104" customWidth="1"/>
    <col min="14602" max="14602" width="16.83203125" style="104" customWidth="1"/>
    <col min="14603" max="14603" width="16.33203125" style="104" customWidth="1"/>
    <col min="14604" max="14607" width="18.83203125" style="104" customWidth="1"/>
    <col min="14608" max="14608" width="2" style="104" customWidth="1"/>
    <col min="14609" max="14849" width="12" style="104"/>
    <col min="14850" max="14850" width="16" style="104" customWidth="1"/>
    <col min="14851" max="14851" width="31.6640625" style="104" customWidth="1"/>
    <col min="14852" max="14852" width="34.1640625" style="104" customWidth="1"/>
    <col min="14853" max="14853" width="12" style="104"/>
    <col min="14854" max="14854" width="22.83203125" style="104" bestFit="1" customWidth="1"/>
    <col min="14855" max="14855" width="20.6640625" style="104" customWidth="1"/>
    <col min="14856" max="14856" width="17" style="104" bestFit="1" customWidth="1"/>
    <col min="14857" max="14857" width="17.83203125" style="104" customWidth="1"/>
    <col min="14858" max="14858" width="16.83203125" style="104" customWidth="1"/>
    <col min="14859" max="14859" width="16.33203125" style="104" customWidth="1"/>
    <col min="14860" max="14863" width="18.83203125" style="104" customWidth="1"/>
    <col min="14864" max="14864" width="2" style="104" customWidth="1"/>
    <col min="14865" max="15105" width="12" style="104"/>
    <col min="15106" max="15106" width="16" style="104" customWidth="1"/>
    <col min="15107" max="15107" width="31.6640625" style="104" customWidth="1"/>
    <col min="15108" max="15108" width="34.1640625" style="104" customWidth="1"/>
    <col min="15109" max="15109" width="12" style="104"/>
    <col min="15110" max="15110" width="22.83203125" style="104" bestFit="1" customWidth="1"/>
    <col min="15111" max="15111" width="20.6640625" style="104" customWidth="1"/>
    <col min="15112" max="15112" width="17" style="104" bestFit="1" customWidth="1"/>
    <col min="15113" max="15113" width="17.83203125" style="104" customWidth="1"/>
    <col min="15114" max="15114" width="16.83203125" style="104" customWidth="1"/>
    <col min="15115" max="15115" width="16.33203125" style="104" customWidth="1"/>
    <col min="15116" max="15119" width="18.83203125" style="104" customWidth="1"/>
    <col min="15120" max="15120" width="2" style="104" customWidth="1"/>
    <col min="15121" max="15361" width="12" style="104"/>
    <col min="15362" max="15362" width="16" style="104" customWidth="1"/>
    <col min="15363" max="15363" width="31.6640625" style="104" customWidth="1"/>
    <col min="15364" max="15364" width="34.1640625" style="104" customWidth="1"/>
    <col min="15365" max="15365" width="12" style="104"/>
    <col min="15366" max="15366" width="22.83203125" style="104" bestFit="1" customWidth="1"/>
    <col min="15367" max="15367" width="20.6640625" style="104" customWidth="1"/>
    <col min="15368" max="15368" width="17" style="104" bestFit="1" customWidth="1"/>
    <col min="15369" max="15369" width="17.83203125" style="104" customWidth="1"/>
    <col min="15370" max="15370" width="16.83203125" style="104" customWidth="1"/>
    <col min="15371" max="15371" width="16.33203125" style="104" customWidth="1"/>
    <col min="15372" max="15375" width="18.83203125" style="104" customWidth="1"/>
    <col min="15376" max="15376" width="2" style="104" customWidth="1"/>
    <col min="15377" max="15617" width="12" style="104"/>
    <col min="15618" max="15618" width="16" style="104" customWidth="1"/>
    <col min="15619" max="15619" width="31.6640625" style="104" customWidth="1"/>
    <col min="15620" max="15620" width="34.1640625" style="104" customWidth="1"/>
    <col min="15621" max="15621" width="12" style="104"/>
    <col min="15622" max="15622" width="22.83203125" style="104" bestFit="1" customWidth="1"/>
    <col min="15623" max="15623" width="20.6640625" style="104" customWidth="1"/>
    <col min="15624" max="15624" width="17" style="104" bestFit="1" customWidth="1"/>
    <col min="15625" max="15625" width="17.83203125" style="104" customWidth="1"/>
    <col min="15626" max="15626" width="16.83203125" style="104" customWidth="1"/>
    <col min="15627" max="15627" width="16.33203125" style="104" customWidth="1"/>
    <col min="15628" max="15631" width="18.83203125" style="104" customWidth="1"/>
    <col min="15632" max="15632" width="2" style="104" customWidth="1"/>
    <col min="15633" max="15873" width="12" style="104"/>
    <col min="15874" max="15874" width="16" style="104" customWidth="1"/>
    <col min="15875" max="15875" width="31.6640625" style="104" customWidth="1"/>
    <col min="15876" max="15876" width="34.1640625" style="104" customWidth="1"/>
    <col min="15877" max="15877" width="12" style="104"/>
    <col min="15878" max="15878" width="22.83203125" style="104" bestFit="1" customWidth="1"/>
    <col min="15879" max="15879" width="20.6640625" style="104" customWidth="1"/>
    <col min="15880" max="15880" width="17" style="104" bestFit="1" customWidth="1"/>
    <col min="15881" max="15881" width="17.83203125" style="104" customWidth="1"/>
    <col min="15882" max="15882" width="16.83203125" style="104" customWidth="1"/>
    <col min="15883" max="15883" width="16.33203125" style="104" customWidth="1"/>
    <col min="15884" max="15887" width="18.83203125" style="104" customWidth="1"/>
    <col min="15888" max="15888" width="2" style="104" customWidth="1"/>
    <col min="15889" max="16129" width="12" style="104"/>
    <col min="16130" max="16130" width="16" style="104" customWidth="1"/>
    <col min="16131" max="16131" width="31.6640625" style="104" customWidth="1"/>
    <col min="16132" max="16132" width="34.1640625" style="104" customWidth="1"/>
    <col min="16133" max="16133" width="12" style="104"/>
    <col min="16134" max="16134" width="22.83203125" style="104" bestFit="1" customWidth="1"/>
    <col min="16135" max="16135" width="20.6640625" style="104" customWidth="1"/>
    <col min="16136" max="16136" width="17" style="104" bestFit="1" customWidth="1"/>
    <col min="16137" max="16137" width="17.83203125" style="104" customWidth="1"/>
    <col min="16138" max="16138" width="16.83203125" style="104" customWidth="1"/>
    <col min="16139" max="16139" width="16.33203125" style="104" customWidth="1"/>
    <col min="16140" max="16143" width="18.83203125" style="104" customWidth="1"/>
    <col min="16144" max="16144" width="2" style="104" customWidth="1"/>
    <col min="16145" max="16384" width="12" style="104"/>
  </cols>
  <sheetData>
    <row r="1" spans="1:17" s="104" customFormat="1" ht="8.25" customHeight="1" x14ac:dyDescent="0.2">
      <c r="F1" s="152"/>
      <c r="G1" s="152"/>
      <c r="H1" s="152"/>
      <c r="K1" s="151"/>
    </row>
    <row r="2" spans="1:17" s="102" customFormat="1" ht="14.25" x14ac:dyDescent="0.2">
      <c r="A2" s="103"/>
      <c r="B2" s="149"/>
      <c r="C2" s="149"/>
      <c r="D2" s="149"/>
      <c r="E2" s="149"/>
      <c r="F2" s="149"/>
      <c r="G2" s="149"/>
      <c r="H2" s="149"/>
      <c r="I2" s="149"/>
      <c r="J2" s="149"/>
      <c r="K2" s="149"/>
      <c r="L2" s="149"/>
      <c r="M2" s="149"/>
      <c r="N2" s="149"/>
      <c r="O2" s="149"/>
    </row>
    <row r="3" spans="1:17" s="102" customFormat="1" ht="14.25" x14ac:dyDescent="0.2">
      <c r="A3" s="103"/>
      <c r="B3" s="149" t="s">
        <v>79</v>
      </c>
      <c r="C3" s="149"/>
      <c r="D3" s="149"/>
      <c r="E3" s="149"/>
      <c r="F3" s="149"/>
      <c r="G3" s="149"/>
      <c r="H3" s="149"/>
      <c r="I3" s="149"/>
      <c r="J3" s="149"/>
      <c r="K3" s="149"/>
      <c r="L3" s="149"/>
      <c r="M3" s="149"/>
      <c r="N3" s="149"/>
      <c r="O3" s="149"/>
    </row>
    <row r="4" spans="1:17" s="102" customFormat="1" ht="14.25" x14ac:dyDescent="0.2">
      <c r="A4" s="103"/>
      <c r="B4" s="149" t="s">
        <v>46</v>
      </c>
      <c r="C4" s="149"/>
      <c r="D4" s="149"/>
      <c r="E4" s="149"/>
      <c r="F4" s="149"/>
      <c r="G4" s="149"/>
      <c r="H4" s="149"/>
      <c r="I4" s="149"/>
      <c r="J4" s="149"/>
      <c r="K4" s="149"/>
      <c r="L4" s="149"/>
      <c r="M4" s="149"/>
      <c r="N4" s="149"/>
      <c r="O4" s="149"/>
    </row>
    <row r="5" spans="1:17" s="103" customFormat="1" ht="14.25" x14ac:dyDescent="0.2">
      <c r="B5" s="149" t="s">
        <v>97</v>
      </c>
      <c r="C5" s="149"/>
      <c r="D5" s="149"/>
      <c r="E5" s="149"/>
      <c r="F5" s="149"/>
      <c r="G5" s="149"/>
      <c r="H5" s="149"/>
      <c r="I5" s="149"/>
      <c r="J5" s="149"/>
      <c r="K5" s="149"/>
      <c r="L5" s="149"/>
      <c r="M5" s="149"/>
      <c r="N5" s="149"/>
      <c r="O5" s="149"/>
      <c r="P5" s="102"/>
      <c r="Q5" s="102"/>
    </row>
    <row r="6" spans="1:17" s="104" customFormat="1" ht="32.25" customHeight="1" x14ac:dyDescent="0.2">
      <c r="A6" s="105"/>
      <c r="B6" s="105"/>
      <c r="C6" s="105"/>
      <c r="D6" s="105"/>
      <c r="E6" s="105"/>
      <c r="F6" s="105"/>
      <c r="G6" s="105"/>
      <c r="H6" s="105"/>
      <c r="I6" s="105"/>
      <c r="P6" s="102"/>
      <c r="Q6" s="102"/>
    </row>
    <row r="7" spans="1:17" s="104" customFormat="1" ht="14.45" customHeight="1" x14ac:dyDescent="0.2">
      <c r="B7" s="178" t="s">
        <v>96</v>
      </c>
      <c r="C7" s="178" t="s">
        <v>95</v>
      </c>
      <c r="D7" s="178" t="s">
        <v>94</v>
      </c>
      <c r="E7" s="177" t="s">
        <v>75</v>
      </c>
      <c r="F7" s="139" t="s">
        <v>93</v>
      </c>
      <c r="G7" s="176"/>
      <c r="H7" s="138"/>
      <c r="I7" s="139" t="s">
        <v>92</v>
      </c>
      <c r="J7" s="176"/>
      <c r="K7" s="138"/>
      <c r="L7" s="139" t="s">
        <v>72</v>
      </c>
      <c r="M7" s="138"/>
      <c r="N7" s="139" t="s">
        <v>91</v>
      </c>
      <c r="O7" s="138"/>
      <c r="P7" s="175"/>
    </row>
    <row r="8" spans="1:17" s="104" customFormat="1" ht="43.15" customHeight="1" x14ac:dyDescent="0.2">
      <c r="B8" s="174"/>
      <c r="C8" s="174"/>
      <c r="D8" s="174"/>
      <c r="E8" s="173"/>
      <c r="F8" s="172" t="s">
        <v>70</v>
      </c>
      <c r="G8" s="172" t="s">
        <v>68</v>
      </c>
      <c r="H8" s="172" t="s">
        <v>66</v>
      </c>
      <c r="I8" s="170" t="s">
        <v>90</v>
      </c>
      <c r="J8" s="170" t="s">
        <v>68</v>
      </c>
      <c r="K8" s="171" t="s">
        <v>89</v>
      </c>
      <c r="L8" s="170" t="s">
        <v>63</v>
      </c>
      <c r="M8" s="170" t="s">
        <v>88</v>
      </c>
      <c r="N8" s="170" t="s">
        <v>87</v>
      </c>
      <c r="O8" s="170" t="s">
        <v>86</v>
      </c>
      <c r="P8" s="169"/>
    </row>
    <row r="9" spans="1:17" s="104" customFormat="1" ht="72" customHeight="1" x14ac:dyDescent="0.2">
      <c r="A9" s="168">
        <v>1</v>
      </c>
      <c r="B9" s="164" t="s">
        <v>15</v>
      </c>
      <c r="C9" s="167" t="s">
        <v>85</v>
      </c>
      <c r="D9" s="166" t="s">
        <v>84</v>
      </c>
      <c r="E9" s="164">
        <v>3041</v>
      </c>
      <c r="F9" s="165">
        <f>+PPI!H9</f>
        <v>405526576.02999997</v>
      </c>
      <c r="G9" s="165">
        <f>+PPI!J9</f>
        <v>405526576.02999997</v>
      </c>
      <c r="H9" s="165">
        <f>+PPI!L9</f>
        <v>0</v>
      </c>
      <c r="I9" s="164">
        <v>85</v>
      </c>
      <c r="J9" s="164">
        <v>96</v>
      </c>
      <c r="K9" s="163">
        <v>0</v>
      </c>
      <c r="L9" s="162">
        <f>+H9/F9</f>
        <v>0</v>
      </c>
      <c r="M9" s="162">
        <f>+H9/G9</f>
        <v>0</v>
      </c>
      <c r="N9" s="162">
        <f>+K9/I9</f>
        <v>0</v>
      </c>
      <c r="O9" s="162">
        <f>+K9/J9</f>
        <v>0</v>
      </c>
      <c r="P9" s="161"/>
    </row>
    <row r="10" spans="1:17" s="104" customFormat="1" ht="80.25" customHeight="1" x14ac:dyDescent="0.2">
      <c r="A10" s="168">
        <v>2</v>
      </c>
      <c r="B10" s="164" t="s">
        <v>15</v>
      </c>
      <c r="C10" s="167" t="s">
        <v>83</v>
      </c>
      <c r="D10" s="166" t="s">
        <v>82</v>
      </c>
      <c r="E10" s="164">
        <v>3041</v>
      </c>
      <c r="F10" s="165">
        <f>+PPI!H10</f>
        <v>4630499.97</v>
      </c>
      <c r="G10" s="165">
        <f>+PPI!J10</f>
        <v>4630499.97</v>
      </c>
      <c r="H10" s="165">
        <f>+PPI!L10</f>
        <v>0</v>
      </c>
      <c r="I10" s="164">
        <v>7360</v>
      </c>
      <c r="J10" s="164">
        <v>7360</v>
      </c>
      <c r="K10" s="164">
        <v>0</v>
      </c>
      <c r="L10" s="162">
        <f>+H10/F10</f>
        <v>0</v>
      </c>
      <c r="M10" s="162">
        <f>+H10/G10</f>
        <v>0</v>
      </c>
      <c r="N10" s="162">
        <f>+K10/I10</f>
        <v>0</v>
      </c>
      <c r="O10" s="162">
        <f>+K10/J10</f>
        <v>0</v>
      </c>
      <c r="P10" s="161"/>
    </row>
    <row r="11" spans="1:17" s="104" customFormat="1" ht="73.150000000000006" customHeight="1" x14ac:dyDescent="0.2">
      <c r="A11" s="168">
        <v>6</v>
      </c>
      <c r="B11" s="164" t="s">
        <v>54</v>
      </c>
      <c r="C11" s="167" t="s">
        <v>53</v>
      </c>
      <c r="D11" s="166" t="s">
        <v>52</v>
      </c>
      <c r="E11" s="164">
        <v>3041</v>
      </c>
      <c r="F11" s="165">
        <f>+PPI!H11</f>
        <v>571860.35</v>
      </c>
      <c r="G11" s="165">
        <f>+PPI!J11</f>
        <v>571860.35</v>
      </c>
      <c r="H11" s="165">
        <f>+PPI!L11</f>
        <v>0</v>
      </c>
      <c r="I11" s="164">
        <v>6</v>
      </c>
      <c r="J11" s="164">
        <v>6</v>
      </c>
      <c r="K11" s="163">
        <v>6</v>
      </c>
      <c r="L11" s="162">
        <f>+H11/F11</f>
        <v>0</v>
      </c>
      <c r="M11" s="162">
        <f>+H11/G11</f>
        <v>0</v>
      </c>
      <c r="N11" s="162">
        <f>+K11/I11</f>
        <v>1</v>
      </c>
      <c r="O11" s="162">
        <f>+K11/J11</f>
        <v>1</v>
      </c>
      <c r="P11" s="161"/>
    </row>
    <row r="12" spans="1:17" s="104" customFormat="1" ht="15" customHeight="1" x14ac:dyDescent="0.2">
      <c r="C12" s="160"/>
      <c r="D12" s="159"/>
      <c r="F12" s="158"/>
      <c r="G12" s="158"/>
      <c r="H12" s="158"/>
      <c r="L12" s="157"/>
      <c r="M12" s="157"/>
      <c r="N12" s="157"/>
      <c r="O12" s="157"/>
      <c r="P12" s="153"/>
    </row>
    <row r="13" spans="1:17" s="104" customFormat="1" ht="15" customHeight="1" x14ac:dyDescent="0.2">
      <c r="B13" s="104" t="s">
        <v>81</v>
      </c>
      <c r="F13" s="152"/>
      <c r="G13" s="152"/>
      <c r="H13" s="152"/>
      <c r="K13" s="151"/>
      <c r="P13" s="153"/>
    </row>
    <row r="14" spans="1:17" s="104" customFormat="1" ht="15" customHeight="1" x14ac:dyDescent="0.2">
      <c r="F14" s="152"/>
      <c r="G14" s="152"/>
      <c r="H14" s="152"/>
      <c r="K14" s="151"/>
      <c r="P14" s="153"/>
    </row>
    <row r="15" spans="1:17" s="104" customFormat="1" ht="15" customHeight="1" x14ac:dyDescent="0.2">
      <c r="F15" s="152"/>
      <c r="G15" s="152"/>
      <c r="H15" s="152"/>
      <c r="K15" s="151"/>
      <c r="P15" s="153"/>
    </row>
    <row r="16" spans="1:17" s="104" customFormat="1" ht="15" customHeight="1" x14ac:dyDescent="0.2">
      <c r="F16" s="152"/>
      <c r="G16" s="152"/>
      <c r="H16" s="152"/>
      <c r="K16" s="151"/>
      <c r="P16" s="153"/>
    </row>
    <row r="17" spans="4:16" s="104" customFormat="1" ht="15" customHeight="1" x14ac:dyDescent="0.2">
      <c r="D17" s="156"/>
      <c r="E17" s="156"/>
      <c r="F17" s="152"/>
      <c r="G17" s="152"/>
      <c r="H17" s="152"/>
      <c r="J17" s="154" t="s">
        <v>80</v>
      </c>
      <c r="K17" s="154"/>
      <c r="L17" s="154"/>
      <c r="M17" s="154"/>
      <c r="P17" s="153"/>
    </row>
    <row r="18" spans="4:16" s="104" customFormat="1" ht="15" customHeight="1" x14ac:dyDescent="0.2">
      <c r="D18" s="155" t="s">
        <v>3</v>
      </c>
      <c r="E18" s="155"/>
      <c r="F18" s="152"/>
      <c r="G18" s="152"/>
      <c r="H18" s="152"/>
      <c r="J18" s="154" t="s">
        <v>48</v>
      </c>
      <c r="K18" s="154"/>
      <c r="L18" s="154"/>
      <c r="M18" s="154"/>
      <c r="P18" s="153"/>
    </row>
    <row r="19" spans="4:16" s="104" customFormat="1" ht="15" customHeight="1" x14ac:dyDescent="0.2">
      <c r="D19" s="154" t="s">
        <v>1</v>
      </c>
      <c r="E19" s="154"/>
      <c r="F19" s="152"/>
      <c r="G19" s="152"/>
      <c r="H19" s="152"/>
      <c r="J19" s="154" t="s">
        <v>0</v>
      </c>
      <c r="K19" s="154"/>
      <c r="L19" s="154"/>
      <c r="M19" s="154"/>
      <c r="P19" s="153"/>
    </row>
    <row r="20" spans="4:16" s="104" customFormat="1" ht="15" customHeight="1" x14ac:dyDescent="0.2">
      <c r="F20" s="152"/>
      <c r="G20" s="152"/>
      <c r="H20" s="152"/>
      <c r="K20" s="151"/>
    </row>
    <row r="21" spans="4:16" s="104" customFormat="1" ht="15" customHeight="1" x14ac:dyDescent="0.2">
      <c r="F21" s="152"/>
      <c r="G21" s="152"/>
      <c r="H21" s="152"/>
      <c r="K21" s="151"/>
    </row>
    <row r="22" spans="4:16" s="104" customFormat="1" ht="15" customHeight="1" x14ac:dyDescent="0.2">
      <c r="F22" s="152"/>
      <c r="G22" s="152"/>
      <c r="H22" s="152"/>
      <c r="K22" s="151"/>
    </row>
    <row r="23" spans="4:16" s="104" customFormat="1" ht="15" customHeight="1" x14ac:dyDescent="0.2">
      <c r="F23" s="152"/>
      <c r="G23" s="152"/>
      <c r="H23" s="152"/>
      <c r="K23" s="151"/>
    </row>
    <row r="24" spans="4:16" s="104" customFormat="1" ht="15" customHeight="1" x14ac:dyDescent="0.2">
      <c r="F24" s="152"/>
      <c r="G24" s="152"/>
      <c r="H24" s="152"/>
      <c r="K24" s="151"/>
    </row>
    <row r="25" spans="4:16" s="104" customFormat="1" ht="15" customHeight="1" x14ac:dyDescent="0.2">
      <c r="F25" s="152"/>
      <c r="G25" s="152"/>
      <c r="H25" s="152"/>
      <c r="K25" s="151"/>
    </row>
    <row r="26" spans="4:16" s="104" customFormat="1" ht="15" customHeight="1" x14ac:dyDescent="0.2">
      <c r="F26" s="152"/>
      <c r="G26" s="152"/>
      <c r="H26" s="152"/>
      <c r="K26" s="151"/>
    </row>
    <row r="27" spans="4:16" s="104" customFormat="1" ht="15" customHeight="1" x14ac:dyDescent="0.2">
      <c r="F27" s="152"/>
      <c r="G27" s="152"/>
      <c r="H27" s="152"/>
      <c r="K27" s="151"/>
    </row>
    <row r="28" spans="4:16" s="104" customFormat="1" ht="15" customHeight="1" x14ac:dyDescent="0.2">
      <c r="F28" s="152"/>
      <c r="G28" s="152"/>
      <c r="H28" s="152"/>
      <c r="K28" s="151"/>
    </row>
    <row r="29" spans="4:16" s="104" customFormat="1" ht="15" customHeight="1" x14ac:dyDescent="0.2">
      <c r="F29" s="152"/>
      <c r="G29" s="152"/>
      <c r="H29" s="152"/>
      <c r="K29" s="151"/>
    </row>
    <row r="30" spans="4:16" s="104" customFormat="1" ht="15" customHeight="1" x14ac:dyDescent="0.2">
      <c r="F30" s="152"/>
      <c r="G30" s="152"/>
      <c r="H30" s="152"/>
      <c r="K30" s="151"/>
    </row>
    <row r="31" spans="4:16" s="104" customFormat="1" ht="15" customHeight="1" x14ac:dyDescent="0.2">
      <c r="F31" s="152"/>
      <c r="G31" s="152"/>
      <c r="H31" s="152"/>
      <c r="K31" s="151"/>
    </row>
    <row r="32" spans="4:16" s="104" customFormat="1" ht="15" customHeight="1" x14ac:dyDescent="0.2">
      <c r="F32" s="152"/>
      <c r="G32" s="152"/>
      <c r="H32" s="152"/>
      <c r="K32" s="151"/>
    </row>
    <row r="33" spans="6:11" s="104" customFormat="1" ht="15" customHeight="1" x14ac:dyDescent="0.2">
      <c r="F33" s="152"/>
      <c r="G33" s="152"/>
      <c r="H33" s="152"/>
      <c r="K33" s="151"/>
    </row>
    <row r="34" spans="6:11" s="104" customFormat="1" ht="15" customHeight="1" x14ac:dyDescent="0.2">
      <c r="F34" s="152"/>
      <c r="G34" s="152"/>
      <c r="H34" s="152"/>
      <c r="K34" s="151"/>
    </row>
    <row r="35" spans="6:11" s="104" customFormat="1" ht="15" customHeight="1" x14ac:dyDescent="0.2">
      <c r="F35" s="152"/>
      <c r="G35" s="152"/>
      <c r="H35" s="152"/>
      <c r="K35" s="151"/>
    </row>
    <row r="36" spans="6:11" s="104" customFormat="1" ht="15" customHeight="1" x14ac:dyDescent="0.2">
      <c r="F36" s="152"/>
      <c r="G36" s="152"/>
      <c r="H36" s="152"/>
      <c r="K36" s="151"/>
    </row>
    <row r="37" spans="6:11" s="104" customFormat="1" ht="15" customHeight="1" x14ac:dyDescent="0.2">
      <c r="F37" s="152"/>
      <c r="G37" s="152"/>
      <c r="H37" s="152"/>
      <c r="K37" s="151"/>
    </row>
    <row r="38" spans="6:11" s="104" customFormat="1" ht="15" customHeight="1" x14ac:dyDescent="0.2">
      <c r="F38" s="152"/>
      <c r="G38" s="152"/>
      <c r="H38" s="152"/>
      <c r="K38" s="151"/>
    </row>
    <row r="39" spans="6:11" s="104" customFormat="1" ht="15" customHeight="1" x14ac:dyDescent="0.2">
      <c r="F39" s="152"/>
      <c r="G39" s="152"/>
      <c r="H39" s="152"/>
      <c r="K39" s="151"/>
    </row>
    <row r="40" spans="6:11" s="104" customFormat="1" ht="15" customHeight="1" x14ac:dyDescent="0.2">
      <c r="F40" s="152"/>
      <c r="G40" s="152"/>
      <c r="H40" s="152"/>
      <c r="K40" s="151"/>
    </row>
    <row r="41" spans="6:11" s="104" customFormat="1" ht="15" customHeight="1" x14ac:dyDescent="0.2">
      <c r="F41" s="152"/>
      <c r="G41" s="152"/>
      <c r="H41" s="152"/>
      <c r="K41" s="151"/>
    </row>
    <row r="42" spans="6:11" s="104" customFormat="1" ht="15" customHeight="1" x14ac:dyDescent="0.2">
      <c r="F42" s="152"/>
      <c r="G42" s="152"/>
      <c r="H42" s="152"/>
      <c r="K42" s="151"/>
    </row>
    <row r="43" spans="6:11" s="104" customFormat="1" ht="15" customHeight="1" x14ac:dyDescent="0.2">
      <c r="F43" s="152"/>
      <c r="G43" s="152"/>
      <c r="H43" s="152"/>
      <c r="K43" s="151"/>
    </row>
    <row r="44" spans="6:11" s="104" customFormat="1" ht="15" customHeight="1" x14ac:dyDescent="0.2">
      <c r="F44" s="152"/>
      <c r="G44" s="152"/>
      <c r="H44" s="152"/>
      <c r="K44" s="151"/>
    </row>
    <row r="45" spans="6:11" s="104" customFormat="1" ht="15" customHeight="1" x14ac:dyDescent="0.2">
      <c r="F45" s="152"/>
      <c r="G45" s="152"/>
      <c r="H45" s="152"/>
      <c r="K45" s="151"/>
    </row>
    <row r="46" spans="6:11" s="104" customFormat="1" ht="15" customHeight="1" x14ac:dyDescent="0.2">
      <c r="F46" s="152"/>
      <c r="G46" s="152"/>
      <c r="H46" s="152"/>
      <c r="K46" s="151"/>
    </row>
  </sheetData>
  <mergeCells count="18">
    <mergeCell ref="D19:E19"/>
    <mergeCell ref="J19:M19"/>
    <mergeCell ref="L7:M7"/>
    <mergeCell ref="N7:O7"/>
    <mergeCell ref="D17:E17"/>
    <mergeCell ref="J17:M17"/>
    <mergeCell ref="D18:E18"/>
    <mergeCell ref="J18:M18"/>
    <mergeCell ref="B2:O2"/>
    <mergeCell ref="B3:O3"/>
    <mergeCell ref="B4:O4"/>
    <mergeCell ref="B5:O5"/>
    <mergeCell ref="B7:B8"/>
    <mergeCell ref="C7:C8"/>
    <mergeCell ref="D7:D8"/>
    <mergeCell ref="E7:E8"/>
    <mergeCell ref="F7:H7"/>
    <mergeCell ref="I7:K7"/>
  </mergeCells>
  <pageMargins left="0.19685039370078741" right="0.19685039370078741" top="1.1811023622047245" bottom="0.62992125984251968" header="0.19685039370078741" footer="0.15748031496062992"/>
  <pageSetup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PPI GLOBAL</vt:lpstr>
      <vt:lpstr>PPI</vt:lpstr>
      <vt:lpstr>PK TRIM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 cadena</dc:creator>
  <cp:lastModifiedBy>magda cadena</cp:lastModifiedBy>
  <dcterms:created xsi:type="dcterms:W3CDTF">2021-04-28T02:27:04Z</dcterms:created>
  <dcterms:modified xsi:type="dcterms:W3CDTF">2021-04-28T02:27:29Z</dcterms:modified>
</cp:coreProperties>
</file>