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6-informacion-disciplina-financiera/"/>
    </mc:Choice>
  </mc:AlternateContent>
  <xr:revisionPtr revIDLastSave="0" documentId="8_{30D98A3C-EE87-4738-8938-133411F53122}" xr6:coauthVersionLast="46" xr6:coauthVersionMax="46" xr10:uidLastSave="{00000000-0000-0000-0000-000000000000}"/>
  <bookViews>
    <workbookView xWindow="-120" yWindow="-120" windowWidth="29040" windowHeight="15840" xr2:uid="{B9B7A1BF-FC98-46B0-8897-A495094B7EDA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D22" i="1"/>
  <c r="D30" i="1" s="1"/>
  <c r="E22" i="1"/>
  <c r="E30" i="1" s="1"/>
  <c r="C26" i="1"/>
  <c r="D26" i="1"/>
  <c r="E26" i="1"/>
  <c r="C30" i="1"/>
  <c r="C34" i="1"/>
  <c r="D34" i="1"/>
  <c r="D41" i="1" s="1"/>
  <c r="E34" i="1"/>
  <c r="C37" i="1"/>
  <c r="D37" i="1"/>
  <c r="E37" i="1"/>
  <c r="E41" i="1" s="1"/>
  <c r="C41" i="1"/>
  <c r="C45" i="1"/>
  <c r="D45" i="1"/>
  <c r="E45" i="1"/>
  <c r="C50" i="1"/>
  <c r="D50" i="1"/>
  <c r="E50" i="1"/>
  <c r="D52" i="1"/>
  <c r="E52" i="1"/>
  <c r="D54" i="1"/>
  <c r="D55" i="1" s="1"/>
  <c r="E54" i="1"/>
  <c r="E55" i="1" s="1"/>
  <c r="C59" i="1"/>
  <c r="D59" i="1"/>
  <c r="E59" i="1"/>
  <c r="C64" i="1"/>
  <c r="D64" i="1"/>
  <c r="E64" i="1"/>
  <c r="D66" i="1"/>
  <c r="E66" i="1"/>
  <c r="D68" i="1"/>
  <c r="D69" i="1" s="1"/>
  <c r="E68" i="1"/>
  <c r="E69" i="1" s="1"/>
</calcChain>
</file>

<file path=xl/sharedStrings.xml><?xml version="1.0" encoding="utf-8"?>
<sst xmlns="http://schemas.openxmlformats.org/spreadsheetml/2006/main" count="68" uniqueCount="49">
  <si>
    <t>Director Administrativo</t>
  </si>
  <si>
    <t>Director General</t>
  </si>
  <si>
    <t>C.P. Cecilio Zamarripa Aguirre</t>
  </si>
  <si>
    <t>Ing. Pedro Peredo Medina</t>
  </si>
  <si>
    <t>__________________________________________</t>
  </si>
  <si>
    <t>_____________________________________________</t>
  </si>
  <si>
    <t>Bajo protesta de decir verdad declaramos que los Estados Financieros y sus notas, son razonablemente correctos y son responsabilidad del emisor.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</si>
  <si>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</si>
  <si>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</si>
  <si>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</si>
  <si>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</si>
  <si>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</si>
  <si>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</si>
  <si>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</si>
  <si>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</si>
  <si>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</si>
  <si>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</si>
  <si>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</si>
  <si>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</si>
  <si>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</si>
  <si>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</si>
  <si>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</si>
  <si>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</si>
  <si>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</si>
  <si>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</si>
  <si>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</si>
  <si>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</si>
  <si>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</si>
  <si>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</si>
  <si>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</si>
  <si>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</si>
  <si>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</si>
  <si>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</si>
  <si>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</si>
  <si>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</si>
  <si>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</si>
  <si>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</si>
  <si>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</si>
  <si>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</si>
  <si>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</si>
  <si>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</si>
  <si>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</si>
  <si>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</si>
  <si>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</si>
  <si>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</si>
  <si>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Recaudado/ Pagado </t>
  </si>
  <si>
    <t>Estimado/ Aprobado (d)</t>
  </si>
  <si>
    <t>Concepto (c)</t>
  </si>
  <si>
    <t>INSTITUTO DE INFRAESTRUCTURA FISICA EDUCATIVA DE GUANAJUATO
Balance Presupuestario - LDF
al 31 de Marzo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</si>
</sst>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FF0000"/>
      <name val="Arial"/>
      <family val="2"/>
    </font>
    <font>
      <b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2" borderId="0" xfId="0" applyFont="1" applyFill="1"/>
    <xf numFmtId="1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4" xfId="0" applyFont="1" applyBorder="1"/>
    <xf numFmtId="41" fontId="5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6" xfId="0" applyFont="1" applyFill="1" applyBorder="1"/>
    <xf numFmtId="41" fontId="2" fillId="2" borderId="5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1" fontId="2" fillId="3" borderId="5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indent="1"/>
    </xf>
    <xf numFmtId="4" fontId="2" fillId="2" borderId="5" xfId="0" applyNumberFormat="1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6" xfId="0" applyFont="1" applyBorder="1"/>
    <xf numFmtId="0" fontId="5" fillId="2" borderId="0" xfId="0" applyFont="1" applyFill="1" applyAlignment="1">
      <alignment vertical="center" wrapText="1"/>
    </xf>
    <xf numFmtId="4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7" fillId="2" borderId="0" xfId="0" applyFont="1" applyFill="1"/>
    <xf numFmtId="4" fontId="2" fillId="2" borderId="1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1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45F6AA7A-5FAE-4D39-A4EF-D92CC9E34B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67904" cy="657224"/>
    <xdr:pic>
      <xdr:nvPicPr>
        <xdr:cNvPr id="2" name="Imagen 1">
          <a:extLst>
            <a:ext uri="{FF2B5EF4-FFF2-40B4-BE49-F238E27FC236}">
              <a16:creationId xmlns:a16="http://schemas.microsoft.com/office/drawing/2014/main" id="{3DF266D3-6AA4-4060-ABA2-ADC7B69B3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7904" cy="6572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7FE4-9A3A-4176-AC12-634FB99F0EE1}">
  <sheetPr>
    <tabColor rgb="FF92D050"/>
    <pageSetUpPr fitToPage="1"/>
  </sheetPr>
  <dimension ref="A1:I78"/>
  <sheetViews>
    <sheetView tabSelected="1" topLeftCell="A39" workbookViewId="0">
      <selection sqref="A1:E77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9" width="12" style="2"/>
    <col min="10" max="16384" width="12" style="1"/>
  </cols>
  <sheetData>
    <row r="1" spans="1:6" ht="12.75" customHeight="1" x14ac:dyDescent="0.2">
      <c r="A1" s="49" t="s">
        <v>48</v>
      </c>
      <c r="B1" s="48"/>
      <c r="C1" s="48"/>
      <c r="D1" s="48"/>
      <c r="E1" s="47"/>
    </row>
    <row r="2" spans="1:6" ht="12.75" customHeight="1" x14ac:dyDescent="0.2">
      <c r="A2" s="46"/>
      <c r="B2" s="45"/>
      <c r="C2" s="45"/>
      <c r="D2" s="45"/>
      <c r="E2" s="44"/>
    </row>
    <row r="3" spans="1:6" ht="12.75" customHeight="1" x14ac:dyDescent="0.2">
      <c r="A3" s="46"/>
      <c r="B3" s="45"/>
      <c r="C3" s="45"/>
      <c r="D3" s="45"/>
      <c r="E3" s="44"/>
    </row>
    <row r="4" spans="1:6" ht="12.75" customHeight="1" x14ac:dyDescent="0.2">
      <c r="A4" s="43"/>
      <c r="B4" s="42"/>
      <c r="C4" s="42"/>
      <c r="D4" s="42"/>
      <c r="E4" s="41"/>
    </row>
    <row r="5" spans="1:6" ht="22.5" x14ac:dyDescent="0.2">
      <c r="A5" s="34" t="s">
        <v>47</v>
      </c>
      <c r="B5" s="33"/>
      <c r="C5" s="40" t="s">
        <v>46</v>
      </c>
      <c r="D5" s="40" t="s">
        <v>16</v>
      </c>
      <c r="E5" s="40" t="s">
        <v>45</v>
      </c>
    </row>
    <row r="6" spans="1:6" s="2" customFormat="1" ht="5.0999999999999996" customHeight="1" x14ac:dyDescent="0.2">
      <c r="A6" s="39"/>
      <c r="B6" s="38"/>
      <c r="C6" s="37"/>
      <c r="D6" s="37"/>
      <c r="E6" s="37"/>
    </row>
    <row r="7" spans="1:6" s="2" customFormat="1" x14ac:dyDescent="0.2">
      <c r="A7" s="16"/>
      <c r="B7" s="27" t="s">
        <v>44</v>
      </c>
      <c r="C7" s="14">
        <v>459593457.99000001</v>
      </c>
      <c r="D7" s="14">
        <v>70710769.599999994</v>
      </c>
      <c r="E7" s="14">
        <v>70703216.539999992</v>
      </c>
    </row>
    <row r="8" spans="1:6" s="2" customFormat="1" x14ac:dyDescent="0.2">
      <c r="A8" s="16"/>
      <c r="B8" s="30" t="s">
        <v>43</v>
      </c>
      <c r="C8" s="17">
        <v>49436381.990000002</v>
      </c>
      <c r="D8" s="17">
        <v>18295891.120000001</v>
      </c>
      <c r="E8" s="17">
        <v>18288338.059999999</v>
      </c>
    </row>
    <row r="9" spans="1:6" s="2" customFormat="1" x14ac:dyDescent="0.2">
      <c r="A9" s="16"/>
      <c r="B9" s="30" t="s">
        <v>14</v>
      </c>
      <c r="C9" s="17">
        <v>410157076</v>
      </c>
      <c r="D9" s="17">
        <v>52414878.479999997</v>
      </c>
      <c r="E9" s="17">
        <v>52414878.479999997</v>
      </c>
    </row>
    <row r="10" spans="1:6" s="2" customFormat="1" x14ac:dyDescent="0.2">
      <c r="A10" s="16"/>
      <c r="B10" s="30" t="s">
        <v>42</v>
      </c>
      <c r="C10" s="17"/>
      <c r="D10" s="17"/>
      <c r="E10" s="17"/>
    </row>
    <row r="11" spans="1:6" s="2" customFormat="1" ht="5.0999999999999996" customHeight="1" x14ac:dyDescent="0.2">
      <c r="A11" s="16"/>
      <c r="B11" s="32"/>
      <c r="C11" s="17"/>
      <c r="D11" s="17"/>
      <c r="E11" s="17"/>
    </row>
    <row r="12" spans="1:6" s="2" customFormat="1" ht="12.75" x14ac:dyDescent="0.2">
      <c r="A12" s="16"/>
      <c r="B12" s="27" t="s">
        <v>41</v>
      </c>
      <c r="C12" s="14">
        <v>459593457.99000001</v>
      </c>
      <c r="D12" s="14">
        <v>13648985.560000001</v>
      </c>
      <c r="E12" s="14">
        <v>13594450.290000001</v>
      </c>
      <c r="F12" s="36"/>
    </row>
    <row r="13" spans="1:6" s="2" customFormat="1" x14ac:dyDescent="0.2">
      <c r="A13" s="16"/>
      <c r="B13" s="30" t="s">
        <v>22</v>
      </c>
      <c r="C13" s="17">
        <v>49436381.990000002</v>
      </c>
      <c r="D13" s="17">
        <v>13633687.59</v>
      </c>
      <c r="E13" s="17">
        <v>13579152.32</v>
      </c>
    </row>
    <row r="14" spans="1:6" s="2" customFormat="1" x14ac:dyDescent="0.2">
      <c r="A14" s="16"/>
      <c r="B14" s="30" t="s">
        <v>40</v>
      </c>
      <c r="C14" s="17">
        <v>410157076</v>
      </c>
      <c r="D14" s="17">
        <v>15297.97</v>
      </c>
      <c r="E14" s="17">
        <v>15297.97</v>
      </c>
    </row>
    <row r="15" spans="1:6" s="2" customFormat="1" ht="5.0999999999999996" customHeight="1" x14ac:dyDescent="0.2">
      <c r="A15" s="16"/>
      <c r="B15" s="32"/>
      <c r="C15" s="17"/>
      <c r="D15" s="17"/>
      <c r="E15" s="17"/>
    </row>
    <row r="16" spans="1:6" ht="12.75" x14ac:dyDescent="0.2">
      <c r="A16" s="16"/>
      <c r="B16" s="27" t="s">
        <v>39</v>
      </c>
      <c r="C16" s="19"/>
      <c r="D16" s="14">
        <v>89592192.959999993</v>
      </c>
      <c r="E16" s="14">
        <v>89529320.25999999</v>
      </c>
      <c r="F16" s="36"/>
    </row>
    <row r="17" spans="1:5" x14ac:dyDescent="0.2">
      <c r="A17" s="16"/>
      <c r="B17" s="30" t="s">
        <v>21</v>
      </c>
      <c r="C17" s="19"/>
      <c r="D17" s="17">
        <v>9138041.5500000007</v>
      </c>
      <c r="E17" s="17">
        <v>9082721.9100000001</v>
      </c>
    </row>
    <row r="18" spans="1:5" x14ac:dyDescent="0.2">
      <c r="A18" s="16"/>
      <c r="B18" s="30" t="s">
        <v>9</v>
      </c>
      <c r="C18" s="19"/>
      <c r="D18" s="17">
        <v>80454151.409999996</v>
      </c>
      <c r="E18" s="17">
        <v>80446598.349999994</v>
      </c>
    </row>
    <row r="19" spans="1:5" ht="5.0999999999999996" customHeight="1" x14ac:dyDescent="0.2">
      <c r="A19" s="16"/>
      <c r="B19" s="32"/>
      <c r="C19" s="35"/>
      <c r="D19" s="17"/>
      <c r="E19" s="17"/>
    </row>
    <row r="20" spans="1:5" x14ac:dyDescent="0.2">
      <c r="A20" s="16"/>
      <c r="B20" s="27" t="s">
        <v>38</v>
      </c>
      <c r="C20" s="14">
        <v>0</v>
      </c>
      <c r="D20" s="14">
        <f>D7-D12+D16</f>
        <v>146653977</v>
      </c>
      <c r="E20" s="14">
        <f>E7-E12+E16</f>
        <v>146638086.50999999</v>
      </c>
    </row>
    <row r="21" spans="1:5" x14ac:dyDescent="0.2">
      <c r="A21" s="16"/>
      <c r="B21" s="27" t="s">
        <v>37</v>
      </c>
      <c r="C21" s="14">
        <v>0</v>
      </c>
      <c r="D21" s="14">
        <v>146653977</v>
      </c>
      <c r="E21" s="14">
        <v>146638086.50999999</v>
      </c>
    </row>
    <row r="22" spans="1:5" ht="22.5" x14ac:dyDescent="0.2">
      <c r="A22" s="16"/>
      <c r="B22" s="27" t="s">
        <v>36</v>
      </c>
      <c r="C22" s="14">
        <v>0</v>
      </c>
      <c r="D22" s="14">
        <f>D21-D16</f>
        <v>57061784.040000007</v>
      </c>
      <c r="E22" s="14">
        <f>E21-E16</f>
        <v>57108766.25</v>
      </c>
    </row>
    <row r="23" spans="1:5" ht="5.0999999999999996" customHeight="1" x14ac:dyDescent="0.2">
      <c r="A23" s="26"/>
      <c r="B23" s="31"/>
      <c r="C23" s="25"/>
      <c r="D23" s="25"/>
      <c r="E23" s="25"/>
    </row>
    <row r="24" spans="1:5" x14ac:dyDescent="0.2">
      <c r="A24" s="34" t="s">
        <v>18</v>
      </c>
      <c r="B24" s="33"/>
      <c r="C24" s="23" t="s">
        <v>35</v>
      </c>
      <c r="D24" s="23" t="s">
        <v>16</v>
      </c>
      <c r="E24" s="23" t="s">
        <v>34</v>
      </c>
    </row>
    <row r="25" spans="1:5" s="2" customFormat="1" ht="5.0999999999999996" customHeight="1" x14ac:dyDescent="0.2">
      <c r="A25" s="16"/>
      <c r="B25" s="32"/>
      <c r="C25" s="21"/>
      <c r="D25" s="21"/>
      <c r="E25" s="21"/>
    </row>
    <row r="26" spans="1:5" s="2" customFormat="1" x14ac:dyDescent="0.2">
      <c r="A26" s="16"/>
      <c r="B26" s="27" t="s">
        <v>33</v>
      </c>
      <c r="C26" s="14">
        <f>SUM(C27:C28)</f>
        <v>0</v>
      </c>
      <c r="D26" s="14">
        <f>SUM(D27:D28)</f>
        <v>0</v>
      </c>
      <c r="E26" s="14">
        <f>SUM(E27:E28)</f>
        <v>0</v>
      </c>
    </row>
    <row r="27" spans="1:5" s="2" customFormat="1" x14ac:dyDescent="0.2">
      <c r="A27" s="16"/>
      <c r="B27" s="30" t="s">
        <v>32</v>
      </c>
      <c r="C27" s="17">
        <v>0</v>
      </c>
      <c r="D27" s="17">
        <v>0</v>
      </c>
      <c r="E27" s="17">
        <v>0</v>
      </c>
    </row>
    <row r="28" spans="1:5" s="2" customFormat="1" x14ac:dyDescent="0.2">
      <c r="A28" s="16"/>
      <c r="B28" s="30" t="s">
        <v>31</v>
      </c>
      <c r="C28" s="17">
        <v>0</v>
      </c>
      <c r="D28" s="17">
        <v>0</v>
      </c>
      <c r="E28" s="17">
        <v>0</v>
      </c>
    </row>
    <row r="29" spans="1:5" s="2" customFormat="1" ht="5.0999999999999996" customHeight="1" x14ac:dyDescent="0.2">
      <c r="A29" s="16"/>
      <c r="B29" s="32"/>
      <c r="C29" s="17"/>
      <c r="D29" s="17"/>
      <c r="E29" s="17"/>
    </row>
    <row r="30" spans="1:5" s="2" customFormat="1" x14ac:dyDescent="0.2">
      <c r="A30" s="16"/>
      <c r="B30" s="27" t="s">
        <v>30</v>
      </c>
      <c r="C30" s="14">
        <f>C22+C26</f>
        <v>0</v>
      </c>
      <c r="D30" s="14">
        <f>D22+D26</f>
        <v>57061784.040000007</v>
      </c>
      <c r="E30" s="14">
        <f>E22+E26</f>
        <v>57108766.25</v>
      </c>
    </row>
    <row r="31" spans="1:5" ht="5.0999999999999996" customHeight="1" x14ac:dyDescent="0.2">
      <c r="A31" s="26"/>
      <c r="B31" s="31"/>
      <c r="C31" s="25"/>
      <c r="D31" s="25"/>
      <c r="E31" s="25"/>
    </row>
    <row r="32" spans="1:5" ht="22.5" x14ac:dyDescent="0.2">
      <c r="A32" s="24" t="s">
        <v>18</v>
      </c>
      <c r="B32" s="24"/>
      <c r="C32" s="22" t="s">
        <v>17</v>
      </c>
      <c r="D32" s="23" t="s">
        <v>16</v>
      </c>
      <c r="E32" s="22" t="s">
        <v>15</v>
      </c>
    </row>
    <row r="33" spans="1:5" s="2" customFormat="1" ht="5.0999999999999996" customHeight="1" x14ac:dyDescent="0.2">
      <c r="A33" s="16"/>
      <c r="B33" s="18"/>
      <c r="C33" s="21"/>
      <c r="D33" s="21"/>
      <c r="E33" s="21"/>
    </row>
    <row r="34" spans="1:5" s="2" customFormat="1" x14ac:dyDescent="0.2">
      <c r="A34" s="16"/>
      <c r="B34" s="15" t="s">
        <v>29</v>
      </c>
      <c r="C34" s="14">
        <f>SUM(C35:C36)</f>
        <v>0</v>
      </c>
      <c r="D34" s="14">
        <f>SUM(D35:D36)</f>
        <v>0</v>
      </c>
      <c r="E34" s="14">
        <f>SUM(E35:E36)</f>
        <v>0</v>
      </c>
    </row>
    <row r="35" spans="1:5" s="2" customFormat="1" x14ac:dyDescent="0.2">
      <c r="A35" s="16"/>
      <c r="B35" s="30" t="s">
        <v>24</v>
      </c>
      <c r="C35" s="17">
        <v>0</v>
      </c>
      <c r="D35" s="17">
        <v>0</v>
      </c>
      <c r="E35" s="17">
        <v>0</v>
      </c>
    </row>
    <row r="36" spans="1:5" s="2" customFormat="1" x14ac:dyDescent="0.2">
      <c r="A36" s="16"/>
      <c r="B36" s="30" t="s">
        <v>12</v>
      </c>
      <c r="C36" s="17">
        <v>0</v>
      </c>
      <c r="D36" s="17">
        <v>0</v>
      </c>
      <c r="E36" s="17">
        <v>0</v>
      </c>
    </row>
    <row r="37" spans="1:5" s="2" customFormat="1" x14ac:dyDescent="0.2">
      <c r="A37" s="16"/>
      <c r="B37" s="15" t="s">
        <v>28</v>
      </c>
      <c r="C37" s="14">
        <f>SUM(C38:C39)</f>
        <v>0</v>
      </c>
      <c r="D37" s="14">
        <f>SUM(D38:D39)</f>
        <v>0</v>
      </c>
      <c r="E37" s="14">
        <f>SUM(E38:E39)</f>
        <v>0</v>
      </c>
    </row>
    <row r="38" spans="1:5" s="2" customFormat="1" x14ac:dyDescent="0.2">
      <c r="A38" s="16"/>
      <c r="B38" s="30" t="s">
        <v>23</v>
      </c>
      <c r="C38" s="17">
        <v>0</v>
      </c>
      <c r="D38" s="17">
        <v>0</v>
      </c>
      <c r="E38" s="17">
        <v>0</v>
      </c>
    </row>
    <row r="39" spans="1:5" s="2" customFormat="1" x14ac:dyDescent="0.2">
      <c r="A39" s="16"/>
      <c r="B39" s="30" t="s">
        <v>11</v>
      </c>
      <c r="C39" s="17">
        <v>0</v>
      </c>
      <c r="D39" s="17">
        <v>0</v>
      </c>
      <c r="E39" s="17">
        <v>0</v>
      </c>
    </row>
    <row r="40" spans="1:5" s="2" customFormat="1" ht="5.0999999999999996" customHeight="1" x14ac:dyDescent="0.2">
      <c r="A40" s="16"/>
      <c r="B40" s="18"/>
      <c r="C40" s="17">
        <v>0</v>
      </c>
      <c r="D40" s="17">
        <v>0</v>
      </c>
      <c r="E40" s="17">
        <v>0</v>
      </c>
    </row>
    <row r="41" spans="1:5" s="2" customFormat="1" x14ac:dyDescent="0.2">
      <c r="A41" s="16"/>
      <c r="B41" s="15" t="s">
        <v>27</v>
      </c>
      <c r="C41" s="14">
        <f>C34-C37</f>
        <v>0</v>
      </c>
      <c r="D41" s="14">
        <f>D34-D37</f>
        <v>0</v>
      </c>
      <c r="E41" s="14">
        <f>E34-E37</f>
        <v>0</v>
      </c>
    </row>
    <row r="42" spans="1:5" ht="5.0999999999999996" customHeight="1" x14ac:dyDescent="0.2">
      <c r="A42" s="26"/>
      <c r="B42" s="29"/>
      <c r="C42" s="28"/>
      <c r="D42" s="28"/>
      <c r="E42" s="28"/>
    </row>
    <row r="43" spans="1:5" ht="22.5" x14ac:dyDescent="0.2">
      <c r="A43" s="24" t="s">
        <v>18</v>
      </c>
      <c r="B43" s="24"/>
      <c r="C43" s="22" t="s">
        <v>17</v>
      </c>
      <c r="D43" s="23" t="s">
        <v>16</v>
      </c>
      <c r="E43" s="22" t="s">
        <v>15</v>
      </c>
    </row>
    <row r="44" spans="1:5" s="2" customFormat="1" ht="5.0999999999999996" customHeight="1" x14ac:dyDescent="0.2">
      <c r="A44" s="16"/>
      <c r="B44" s="18"/>
      <c r="C44" s="21"/>
      <c r="D44" s="21"/>
      <c r="E44" s="21"/>
    </row>
    <row r="45" spans="1:5" s="2" customFormat="1" x14ac:dyDescent="0.2">
      <c r="A45" s="16"/>
      <c r="B45" s="18" t="s">
        <v>26</v>
      </c>
      <c r="C45" s="17">
        <f>C8</f>
        <v>49436381.990000002</v>
      </c>
      <c r="D45" s="17">
        <f>D8</f>
        <v>18295891.120000001</v>
      </c>
      <c r="E45" s="17">
        <f>E8</f>
        <v>18288338.059999999</v>
      </c>
    </row>
    <row r="46" spans="1:5" s="2" customFormat="1" x14ac:dyDescent="0.2">
      <c r="A46" s="16"/>
      <c r="B46" s="18" t="s">
        <v>25</v>
      </c>
      <c r="C46" s="17">
        <v>0</v>
      </c>
      <c r="D46" s="17">
        <v>0</v>
      </c>
      <c r="E46" s="17">
        <v>0</v>
      </c>
    </row>
    <row r="47" spans="1:5" s="2" customFormat="1" x14ac:dyDescent="0.2">
      <c r="A47" s="16"/>
      <c r="B47" s="20" t="s">
        <v>24</v>
      </c>
      <c r="C47" s="17">
        <v>0</v>
      </c>
      <c r="D47" s="17">
        <v>0</v>
      </c>
      <c r="E47" s="17">
        <v>0</v>
      </c>
    </row>
    <row r="48" spans="1:5" s="2" customFormat="1" x14ac:dyDescent="0.2">
      <c r="A48" s="16"/>
      <c r="B48" s="20" t="s">
        <v>23</v>
      </c>
      <c r="C48" s="17">
        <v>0</v>
      </c>
      <c r="D48" s="17">
        <v>0</v>
      </c>
      <c r="E48" s="17">
        <v>0</v>
      </c>
    </row>
    <row r="49" spans="1:5" s="2" customFormat="1" ht="5.0999999999999996" customHeight="1" x14ac:dyDescent="0.2">
      <c r="A49" s="16"/>
      <c r="B49" s="18"/>
      <c r="C49" s="17"/>
      <c r="D49" s="17"/>
      <c r="E49" s="17"/>
    </row>
    <row r="50" spans="1:5" s="2" customFormat="1" x14ac:dyDescent="0.2">
      <c r="A50" s="16"/>
      <c r="B50" s="18" t="s">
        <v>22</v>
      </c>
      <c r="C50" s="17">
        <f>C13</f>
        <v>49436381.990000002</v>
      </c>
      <c r="D50" s="17">
        <f>D13</f>
        <v>13633687.59</v>
      </c>
      <c r="E50" s="17">
        <f>E13</f>
        <v>13579152.32</v>
      </c>
    </row>
    <row r="51" spans="1:5" s="2" customFormat="1" ht="5.0999999999999996" customHeight="1" x14ac:dyDescent="0.2">
      <c r="A51" s="16"/>
      <c r="B51" s="18"/>
      <c r="C51" s="17"/>
      <c r="D51" s="17"/>
      <c r="E51" s="17"/>
    </row>
    <row r="52" spans="1:5" x14ac:dyDescent="0.2">
      <c r="A52" s="16"/>
      <c r="B52" s="18" t="s">
        <v>21</v>
      </c>
      <c r="C52" s="19"/>
      <c r="D52" s="17">
        <f>D17</f>
        <v>9138041.5500000007</v>
      </c>
      <c r="E52" s="17">
        <f>E17</f>
        <v>9082721.9100000001</v>
      </c>
    </row>
    <row r="53" spans="1:5" ht="5.0999999999999996" customHeight="1" x14ac:dyDescent="0.2">
      <c r="A53" s="16"/>
      <c r="B53" s="18"/>
      <c r="C53" s="17"/>
      <c r="D53" s="17"/>
      <c r="E53" s="17"/>
    </row>
    <row r="54" spans="1:5" x14ac:dyDescent="0.2">
      <c r="A54" s="16"/>
      <c r="B54" s="15" t="s">
        <v>20</v>
      </c>
      <c r="C54" s="14">
        <v>0</v>
      </c>
      <c r="D54" s="14">
        <f>D45+D46-D50+D52</f>
        <v>13800245.080000002</v>
      </c>
      <c r="E54" s="14">
        <f>E45+E46-E50+E52</f>
        <v>13791907.649999999</v>
      </c>
    </row>
    <row r="55" spans="1:5" ht="22.5" x14ac:dyDescent="0.2">
      <c r="A55" s="16"/>
      <c r="B55" s="27" t="s">
        <v>19</v>
      </c>
      <c r="C55" s="14">
        <v>0</v>
      </c>
      <c r="D55" s="14">
        <f>D54-D46</f>
        <v>13800245.080000002</v>
      </c>
      <c r="E55" s="14">
        <f>E54-E46</f>
        <v>13791907.649999999</v>
      </c>
    </row>
    <row r="56" spans="1:5" ht="5.0999999999999996" customHeight="1" x14ac:dyDescent="0.2">
      <c r="A56" s="26"/>
      <c r="B56" s="18"/>
      <c r="C56" s="25"/>
      <c r="D56" s="25"/>
      <c r="E56" s="25"/>
    </row>
    <row r="57" spans="1:5" ht="22.5" x14ac:dyDescent="0.2">
      <c r="A57" s="24" t="s">
        <v>18</v>
      </c>
      <c r="B57" s="24"/>
      <c r="C57" s="22" t="s">
        <v>17</v>
      </c>
      <c r="D57" s="23" t="s">
        <v>16</v>
      </c>
      <c r="E57" s="22" t="s">
        <v>15</v>
      </c>
    </row>
    <row r="58" spans="1:5" s="2" customFormat="1" ht="5.0999999999999996" customHeight="1" x14ac:dyDescent="0.2">
      <c r="A58" s="16"/>
      <c r="B58" s="18"/>
      <c r="C58" s="21"/>
      <c r="D58" s="21"/>
      <c r="E58" s="21"/>
    </row>
    <row r="59" spans="1:5" s="2" customFormat="1" x14ac:dyDescent="0.2">
      <c r="A59" s="16"/>
      <c r="B59" s="18" t="s">
        <v>14</v>
      </c>
      <c r="C59" s="17">
        <f>C9</f>
        <v>410157076</v>
      </c>
      <c r="D59" s="17">
        <f>D9</f>
        <v>52414878.479999997</v>
      </c>
      <c r="E59" s="17">
        <f>E9</f>
        <v>52414878.479999997</v>
      </c>
    </row>
    <row r="60" spans="1:5" s="2" customFormat="1" x14ac:dyDescent="0.2">
      <c r="A60" s="16"/>
      <c r="B60" s="18" t="s">
        <v>13</v>
      </c>
      <c r="C60" s="17">
        <v>0</v>
      </c>
      <c r="D60" s="17">
        <v>0</v>
      </c>
      <c r="E60" s="17">
        <v>0</v>
      </c>
    </row>
    <row r="61" spans="1:5" s="2" customFormat="1" x14ac:dyDescent="0.2">
      <c r="A61" s="16"/>
      <c r="B61" s="20" t="s">
        <v>12</v>
      </c>
      <c r="C61" s="17">
        <v>0</v>
      </c>
      <c r="D61" s="17">
        <v>0</v>
      </c>
      <c r="E61" s="17">
        <v>0</v>
      </c>
    </row>
    <row r="62" spans="1:5" s="2" customFormat="1" x14ac:dyDescent="0.2">
      <c r="A62" s="16"/>
      <c r="B62" s="20" t="s">
        <v>11</v>
      </c>
      <c r="C62" s="17">
        <v>0</v>
      </c>
      <c r="D62" s="17">
        <v>0</v>
      </c>
      <c r="E62" s="17">
        <v>0</v>
      </c>
    </row>
    <row r="63" spans="1:5" s="2" customFormat="1" ht="5.0999999999999996" customHeight="1" x14ac:dyDescent="0.2">
      <c r="A63" s="16"/>
      <c r="B63" s="18"/>
      <c r="C63" s="17"/>
      <c r="D63" s="17"/>
      <c r="E63" s="17"/>
    </row>
    <row r="64" spans="1:5" s="2" customFormat="1" x14ac:dyDescent="0.2">
      <c r="A64" s="16"/>
      <c r="B64" s="18" t="s">
        <v>10</v>
      </c>
      <c r="C64" s="17">
        <f>C14</f>
        <v>410157076</v>
      </c>
      <c r="D64" s="17">
        <f>D14</f>
        <v>15297.97</v>
      </c>
      <c r="E64" s="17">
        <f>E14</f>
        <v>15297.97</v>
      </c>
    </row>
    <row r="65" spans="1:5" s="2" customFormat="1" ht="5.0999999999999996" customHeight="1" x14ac:dyDescent="0.2">
      <c r="A65" s="16"/>
      <c r="B65" s="18"/>
      <c r="C65" s="17"/>
      <c r="D65" s="17"/>
      <c r="E65" s="17"/>
    </row>
    <row r="66" spans="1:5" x14ac:dyDescent="0.2">
      <c r="A66" s="16"/>
      <c r="B66" s="18" t="s">
        <v>9</v>
      </c>
      <c r="C66" s="19"/>
      <c r="D66" s="17">
        <f>D18</f>
        <v>80454151.409999996</v>
      </c>
      <c r="E66" s="17">
        <f>E18</f>
        <v>80446598.349999994</v>
      </c>
    </row>
    <row r="67" spans="1:5" ht="5.0999999999999996" customHeight="1" x14ac:dyDescent="0.2">
      <c r="A67" s="16"/>
      <c r="B67" s="18"/>
      <c r="C67" s="17"/>
      <c r="D67" s="17"/>
      <c r="E67" s="17"/>
    </row>
    <row r="68" spans="1:5" x14ac:dyDescent="0.2">
      <c r="A68" s="16"/>
      <c r="B68" s="15" t="s">
        <v>8</v>
      </c>
      <c r="C68" s="14">
        <v>0</v>
      </c>
      <c r="D68" s="14">
        <f>D59+D60-D64+D66</f>
        <v>132853731.91999999</v>
      </c>
      <c r="E68" s="14">
        <f>E59+E60-E64+E66</f>
        <v>132846178.85999998</v>
      </c>
    </row>
    <row r="69" spans="1:5" x14ac:dyDescent="0.2">
      <c r="A69" s="16"/>
      <c r="B69" s="15" t="s">
        <v>7</v>
      </c>
      <c r="C69" s="14">
        <v>0</v>
      </c>
      <c r="D69" s="14">
        <f>D68-D60</f>
        <v>132853731.91999999</v>
      </c>
      <c r="E69" s="14">
        <f>E68-E60</f>
        <v>132846178.85999998</v>
      </c>
    </row>
    <row r="70" spans="1:5" ht="5.0999999999999996" customHeight="1" x14ac:dyDescent="0.2">
      <c r="A70" s="13"/>
      <c r="B70" s="12"/>
      <c r="C70" s="11"/>
      <c r="D70" s="10"/>
      <c r="E70" s="10"/>
    </row>
    <row r="71" spans="1:5" s="2" customFormat="1" ht="15" customHeight="1" x14ac:dyDescent="0.2">
      <c r="A71" s="9" t="s">
        <v>6</v>
      </c>
      <c r="B71" s="9"/>
      <c r="C71" s="9"/>
      <c r="D71" s="9"/>
      <c r="E71" s="9"/>
    </row>
    <row r="72" spans="1:5" s="2" customFormat="1" ht="15" customHeight="1" x14ac:dyDescent="0.2">
      <c r="A72" s="8"/>
      <c r="B72" s="8"/>
      <c r="C72" s="8"/>
      <c r="D72" s="8"/>
      <c r="E72" s="8"/>
    </row>
    <row r="73" spans="1:5" s="2" customFormat="1" ht="15" x14ac:dyDescent="0.2">
      <c r="A73" s="7"/>
      <c r="C73" s="5"/>
      <c r="D73" s="5"/>
      <c r="E73" s="5"/>
    </row>
    <row r="74" spans="1:5" s="2" customFormat="1" ht="26.25" customHeight="1" x14ac:dyDescent="0.2">
      <c r="C74" s="5"/>
      <c r="D74" s="5"/>
      <c r="E74" s="5"/>
    </row>
    <row r="75" spans="1:5" s="2" customFormat="1" x14ac:dyDescent="0.2">
      <c r="B75" s="6" t="s">
        <v>5</v>
      </c>
      <c r="C75" s="5" t="s">
        <v>4</v>
      </c>
      <c r="D75" s="5"/>
      <c r="E75" s="5"/>
    </row>
    <row r="76" spans="1:5" s="2" customFormat="1" ht="12.75" x14ac:dyDescent="0.2">
      <c r="B76" s="4" t="s">
        <v>3</v>
      </c>
      <c r="C76" s="3" t="s">
        <v>2</v>
      </c>
      <c r="D76" s="3"/>
      <c r="E76" s="3"/>
    </row>
    <row r="77" spans="1:5" s="2" customFormat="1" ht="12.75" x14ac:dyDescent="0.2">
      <c r="B77" s="4" t="s">
        <v>1</v>
      </c>
      <c r="C77" s="3" t="s">
        <v>0</v>
      </c>
      <c r="D77" s="3"/>
      <c r="E77" s="3"/>
    </row>
    <row r="78" spans="1:5" s="2" customFormat="1" x14ac:dyDescent="0.2"/>
  </sheetData>
  <mergeCells count="9">
    <mergeCell ref="A71:E72"/>
    <mergeCell ref="C76:E76"/>
    <mergeCell ref="C77:E77"/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2021-04-28T02:08:03Z</dcterms:created>
  <dcterms:modified xsi:type="dcterms:W3CDTF">2021-04-28T02:08:27Z</dcterms:modified>
</cp:coreProperties>
</file>