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1-contable/excel/"/>
    </mc:Choice>
  </mc:AlternateContent>
  <xr:revisionPtr revIDLastSave="0" documentId="8_{3E6E618B-1F0B-45FC-9BA6-53FC71B87EBA}" xr6:coauthVersionLast="47" xr6:coauthVersionMax="47" xr10:uidLastSave="{00000000-0000-0000-0000-000000000000}"/>
  <bookViews>
    <workbookView xWindow="-120" yWindow="-120" windowWidth="29040" windowHeight="15840" xr2:uid="{FBC97B31-11AD-418D-A024-D139DC8503E7}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6" i="1"/>
  <c r="H6" i="1"/>
  <c r="D7" i="1"/>
  <c r="D5" i="1" s="1"/>
  <c r="G5" i="1" s="1"/>
  <c r="H5" i="1" s="1"/>
  <c r="E7" i="1"/>
  <c r="E5" i="1" s="1"/>
  <c r="F7" i="1"/>
  <c r="G8" i="1"/>
  <c r="H8" i="1" s="1"/>
  <c r="G9" i="1"/>
  <c r="H9" i="1"/>
  <c r="G10" i="1"/>
  <c r="H10" i="1" s="1"/>
  <c r="G11" i="1"/>
  <c r="H11" i="1"/>
  <c r="G12" i="1"/>
  <c r="H12" i="1" s="1"/>
  <c r="G13" i="1"/>
  <c r="H13" i="1"/>
  <c r="G14" i="1"/>
  <c r="H14" i="1" s="1"/>
  <c r="H15" i="1"/>
  <c r="D16" i="1"/>
  <c r="G16" i="1" s="1"/>
  <c r="H16" i="1" s="1"/>
  <c r="E16" i="1"/>
  <c r="F16" i="1"/>
  <c r="G17" i="1"/>
  <c r="H17" i="1" s="1"/>
  <c r="G18" i="1"/>
  <c r="H18" i="1"/>
  <c r="G19" i="1"/>
  <c r="H19" i="1" s="1"/>
  <c r="G20" i="1"/>
  <c r="H20" i="1"/>
  <c r="G21" i="1"/>
  <c r="H21" i="1" s="1"/>
  <c r="G22" i="1"/>
  <c r="H22" i="1"/>
  <c r="G23" i="1"/>
  <c r="H23" i="1" s="1"/>
  <c r="G24" i="1"/>
  <c r="H24" i="1"/>
  <c r="G25" i="1"/>
  <c r="H25" i="1" s="1"/>
  <c r="G7" i="1" l="1"/>
  <c r="H7" i="1" s="1"/>
</calcChain>
</file>

<file path=xl/sharedStrings.xml><?xml version="1.0" encoding="utf-8"?>
<sst xmlns="http://schemas.openxmlformats.org/spreadsheetml/2006/main" count="33" uniqueCount="33">
  <si>
    <t xml:space="preserve">       Director Administrativo</t>
  </si>
  <si>
    <t xml:space="preserve">Director General </t>
  </si>
  <si>
    <t>C.P. Cecilio Zamarripa Aguirre</t>
  </si>
  <si>
    <t>Ing. Pedro Peredo Medina</t>
  </si>
  <si>
    <t>_________________________</t>
  </si>
  <si>
    <t>____________________________</t>
  </si>
  <si>
    <t>“Bajo protesta de decir verdad declaramos que los Estados Financieros y sus notas, son razonablemente correctos y son responsabilidad del emisor”.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</si>
  <si>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</si>
  <si>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</si>
  <si>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</si>
  <si>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</si>
  <si>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</si>
  <si>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</si>
  <si>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</si>
  <si>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</si>
  <si>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</si>
  <si>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</si>
  <si>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</si>
  <si>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</si>
  <si>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</si>
  <si>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</si>
  <si>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</si>
  <si>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</si>
  <si>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</si>
  <si>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</si>
  <si>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</si>
  <si>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
(4-1)</t>
  </si>
  <si>
    <t>Saldo Final 
4 (1+2-3)</t>
  </si>
  <si>
    <t>Abonos del Periodo
3</t>
  </si>
  <si>
    <t>Cargos del 
Periodo
2</t>
  </si>
  <si>
    <t>Saldo Inicial 
1</t>
  </si>
  <si>
    <t>Concepto</t>
  </si>
  <si>
    <t>Cuenta Pública 2021                                                                                                                                                                                                              Instituto de Infraestructura Fisica Educativa  de Guanajuato
Estado Analítico del Activo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</si>
</sst>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0" applyFont="1" applyProtection="1">
      <protection locked="0"/>
    </xf>
    <xf numFmtId="43" fontId="3" fillId="2" borderId="0" xfId="1" applyFont="1" applyFill="1" applyAlignment="1">
      <alignment vertical="top"/>
    </xf>
    <xf numFmtId="0" fontId="3" fillId="2" borderId="0" xfId="0" applyFont="1" applyFill="1" applyAlignment="1" applyProtection="1">
      <alignment horizontal="center" vertical="top" wrapText="1"/>
      <protection locked="0"/>
    </xf>
    <xf numFmtId="43" fontId="3" fillId="2" borderId="0" xfId="1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1" xfId="2" applyNumberFormat="1" applyBorder="1" applyAlignment="1" applyProtection="1">
      <alignment vertical="top" wrapText="1"/>
      <protection locked="0"/>
    </xf>
    <xf numFmtId="3" fontId="3" fillId="0" borderId="2" xfId="2" applyNumberFormat="1" applyBorder="1" applyAlignment="1" applyProtection="1">
      <alignment vertical="top" wrapText="1"/>
      <protection locked="0"/>
    </xf>
    <xf numFmtId="0" fontId="3" fillId="0" borderId="2" xfId="2" applyBorder="1" applyAlignment="1">
      <alignment horizontal="left" vertical="top" wrapText="1"/>
    </xf>
    <xf numFmtId="0" fontId="3" fillId="0" borderId="3" xfId="2" applyBorder="1" applyAlignment="1">
      <alignment horizontal="center" vertical="top"/>
    </xf>
    <xf numFmtId="3" fontId="3" fillId="0" borderId="4" xfId="2" applyNumberFormat="1" applyBorder="1" applyAlignment="1" applyProtection="1">
      <alignment vertical="top" wrapText="1"/>
      <protection locked="0"/>
    </xf>
    <xf numFmtId="3" fontId="3" fillId="0" borderId="0" xfId="2" applyNumberFormat="1" applyAlignment="1" applyProtection="1">
      <alignment vertical="top" wrapText="1"/>
      <protection locked="0"/>
    </xf>
    <xf numFmtId="0" fontId="3" fillId="0" borderId="0" xfId="2" applyAlignment="1">
      <alignment horizontal="left" vertical="top" wrapText="1"/>
    </xf>
    <xf numFmtId="0" fontId="3" fillId="0" borderId="5" xfId="2" applyBorder="1" applyAlignment="1">
      <alignment horizontal="center" vertical="top"/>
    </xf>
    <xf numFmtId="3" fontId="3" fillId="0" borderId="0" xfId="2" applyNumberFormat="1" applyAlignment="1" applyProtection="1">
      <alignment wrapText="1"/>
      <protection locked="0"/>
    </xf>
    <xf numFmtId="3" fontId="4" fillId="0" borderId="4" xfId="2" applyNumberFormat="1" applyFont="1" applyBorder="1" applyAlignment="1" applyProtection="1">
      <alignment vertical="top" wrapText="1"/>
      <protection locked="0"/>
    </xf>
    <xf numFmtId="3" fontId="4" fillId="0" borderId="0" xfId="2" applyNumberFormat="1" applyFont="1" applyAlignment="1" applyProtection="1">
      <alignment vertical="top" wrapText="1"/>
      <protection locked="0"/>
    </xf>
    <xf numFmtId="0" fontId="5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5" xfId="2" applyFont="1" applyBorder="1" applyAlignment="1">
      <alignment vertical="top"/>
    </xf>
    <xf numFmtId="0" fontId="3" fillId="0" borderId="6" xfId="2" quotePrefix="1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8" xfId="2" applyBorder="1" applyAlignment="1">
      <alignment horizontal="center" vertical="center"/>
    </xf>
    <xf numFmtId="4" fontId="4" fillId="3" borderId="9" xfId="2" applyNumberFormat="1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 applyProtection="1">
      <alignment horizontal="center" vertical="center" wrapText="1"/>
      <protection locked="0"/>
    </xf>
    <xf numFmtId="0" fontId="4" fillId="3" borderId="12" xfId="2" applyFont="1" applyFill="1" applyBorder="1" applyAlignment="1" applyProtection="1">
      <alignment horizontal="center" vertical="center" wrapText="1"/>
      <protection locked="0"/>
    </xf>
    <xf numFmtId="0" fontId="4" fillId="3" borderId="10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902C5B0D-9907-484D-B269-577CABE38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FB50-7638-4E75-BEA0-0197E5CB71FB}">
  <sheetPr>
    <tabColor rgb="FF5F0D8D"/>
    <pageSetUpPr fitToPage="1"/>
  </sheetPr>
  <dimension ref="B2:K34"/>
  <sheetViews>
    <sheetView showGridLines="0" tabSelected="1" zoomScaleNormal="100" workbookViewId="0">
      <selection activeCell="D5" sqref="D5"/>
    </sheetView>
  </sheetViews>
  <sheetFormatPr baseColWidth="10" defaultColWidth="12" defaultRowHeight="12.75" x14ac:dyDescent="0.2"/>
  <cols>
    <col min="1" max="1" width="12" style="1"/>
    <col min="2" max="2" width="1" style="1" customWidth="1"/>
    <col min="3" max="3" width="57.6640625" style="1" customWidth="1"/>
    <col min="4" max="4" width="17.6640625" style="1" customWidth="1"/>
    <col min="5" max="6" width="19.83203125" style="1" customWidth="1"/>
    <col min="7" max="8" width="17.6640625" style="1" customWidth="1"/>
    <col min="9" max="10" width="12" style="1"/>
    <col min="11" max="11" width="14.83203125" style="1" bestFit="1" customWidth="1"/>
    <col min="12" max="16384" width="12" style="1"/>
  </cols>
  <sheetData>
    <row r="2" spans="2:11" s="1" customFormat="1" ht="57" customHeight="1" x14ac:dyDescent="0.2">
      <c r="B2" s="32" t="s">
        <v>32</v>
      </c>
      <c r="C2" s="31"/>
      <c r="D2" s="31"/>
      <c r="E2" s="31"/>
      <c r="F2" s="31"/>
      <c r="G2" s="31"/>
      <c r="H2" s="30"/>
    </row>
    <row r="3" spans="2:11" s="1" customFormat="1" ht="38.25" x14ac:dyDescent="0.2">
      <c r="B3" s="29"/>
      <c r="C3" s="28" t="s">
        <v>31</v>
      </c>
      <c r="D3" s="27" t="s">
        <v>30</v>
      </c>
      <c r="E3" s="27" t="s">
        <v>29</v>
      </c>
      <c r="F3" s="27" t="s">
        <v>28</v>
      </c>
      <c r="G3" s="27" t="s">
        <v>27</v>
      </c>
      <c r="H3" s="27" t="s">
        <v>26</v>
      </c>
    </row>
    <row r="4" spans="2:11" s="1" customFormat="1" x14ac:dyDescent="0.2">
      <c r="B4" s="26"/>
      <c r="C4" s="25"/>
      <c r="D4" s="25"/>
      <c r="E4" s="25"/>
      <c r="F4" s="25"/>
      <c r="G4" s="25"/>
      <c r="H4" s="24"/>
    </row>
    <row r="5" spans="2:11" s="1" customFormat="1" x14ac:dyDescent="0.2">
      <c r="B5" s="23" t="s">
        <v>25</v>
      </c>
      <c r="C5" s="22"/>
      <c r="D5" s="20">
        <f>SUM(D7+D16)</f>
        <v>4572110834.2600002</v>
      </c>
      <c r="E5" s="20">
        <f>SUM(E7+E16)</f>
        <v>956747465.07999992</v>
      </c>
      <c r="F5" s="20">
        <f>SUM(F7+F16)</f>
        <v>643119621.1099999</v>
      </c>
      <c r="G5" s="20">
        <f>+D5+E5-F5</f>
        <v>4885738678.2300005</v>
      </c>
      <c r="H5" s="19">
        <f>+G5-D5</f>
        <v>313627843.97000027</v>
      </c>
    </row>
    <row r="6" spans="2:11" s="1" customFormat="1" x14ac:dyDescent="0.2">
      <c r="B6" s="23"/>
      <c r="C6" s="22"/>
      <c r="D6" s="15"/>
      <c r="E6" s="15"/>
      <c r="F6" s="15"/>
      <c r="G6" s="20">
        <f>+D6+E6-F6</f>
        <v>0</v>
      </c>
      <c r="H6" s="14">
        <f>+G6-D6</f>
        <v>0</v>
      </c>
    </row>
    <row r="7" spans="2:11" s="1" customFormat="1" x14ac:dyDescent="0.2">
      <c r="B7" s="17">
        <v>1100</v>
      </c>
      <c r="C7" s="21" t="s">
        <v>24</v>
      </c>
      <c r="D7" s="20">
        <f>SUM(D8:D14)</f>
        <v>1756025305.6900001</v>
      </c>
      <c r="E7" s="20">
        <f>SUM(E8:E14)</f>
        <v>857644512.13999999</v>
      </c>
      <c r="F7" s="20">
        <f>SUM(F8:F14)</f>
        <v>642844303.58999991</v>
      </c>
      <c r="G7" s="20">
        <f>+D7+E7-F7</f>
        <v>1970825514.24</v>
      </c>
      <c r="H7" s="19">
        <f>+G7-D7</f>
        <v>214800208.54999995</v>
      </c>
    </row>
    <row r="8" spans="2:11" s="1" customFormat="1" x14ac:dyDescent="0.2">
      <c r="B8" s="17">
        <v>1110</v>
      </c>
      <c r="C8" s="16" t="s">
        <v>23</v>
      </c>
      <c r="D8" s="15">
        <v>126479791.84</v>
      </c>
      <c r="E8" s="15">
        <v>375952798.94999999</v>
      </c>
      <c r="F8" s="15">
        <v>341287616.06999999</v>
      </c>
      <c r="G8" s="15">
        <f>+D8+E8+F8</f>
        <v>843720206.8599999</v>
      </c>
      <c r="H8" s="14">
        <f>+G8-D8</f>
        <v>717240415.01999986</v>
      </c>
    </row>
    <row r="9" spans="2:11" s="1" customFormat="1" x14ac:dyDescent="0.2">
      <c r="B9" s="17">
        <v>1120</v>
      </c>
      <c r="C9" s="16" t="s">
        <v>22</v>
      </c>
      <c r="D9" s="15">
        <v>14020407.9</v>
      </c>
      <c r="E9" s="15">
        <v>197747899.50999999</v>
      </c>
      <c r="F9" s="15">
        <v>196966463.31999999</v>
      </c>
      <c r="G9" s="15">
        <f>+D9+E9+F9</f>
        <v>408734770.73000002</v>
      </c>
      <c r="H9" s="14">
        <f>+G9-D9</f>
        <v>394714362.83000004</v>
      </c>
      <c r="K9" s="8"/>
    </row>
    <row r="10" spans="2:11" s="1" customFormat="1" x14ac:dyDescent="0.2">
      <c r="B10" s="17">
        <v>1130</v>
      </c>
      <c r="C10" s="16" t="s">
        <v>21</v>
      </c>
      <c r="D10" s="15">
        <v>52672223.490000002</v>
      </c>
      <c r="E10" s="15">
        <v>14981202.289999999</v>
      </c>
      <c r="F10" s="15">
        <v>49927133.170000002</v>
      </c>
      <c r="G10" s="15">
        <f>+D10+E10+F10</f>
        <v>117580558.95</v>
      </c>
      <c r="H10" s="14">
        <f>+G10-D10</f>
        <v>64908335.460000001</v>
      </c>
    </row>
    <row r="11" spans="2:11" s="1" customFormat="1" x14ac:dyDescent="0.2">
      <c r="B11" s="17">
        <v>1140</v>
      </c>
      <c r="C11" s="16" t="s">
        <v>20</v>
      </c>
      <c r="D11" s="15">
        <v>0</v>
      </c>
      <c r="E11" s="15">
        <v>0</v>
      </c>
      <c r="F11" s="15">
        <v>0</v>
      </c>
      <c r="G11" s="15">
        <f>+D11+E11+F11</f>
        <v>0</v>
      </c>
      <c r="H11" s="14">
        <f>+G11-D11</f>
        <v>0</v>
      </c>
    </row>
    <row r="12" spans="2:11" s="1" customFormat="1" x14ac:dyDescent="0.2">
      <c r="B12" s="17">
        <v>1150</v>
      </c>
      <c r="C12" s="16" t="s">
        <v>19</v>
      </c>
      <c r="D12" s="15">
        <v>0</v>
      </c>
      <c r="E12" s="15">
        <v>0</v>
      </c>
      <c r="F12" s="15">
        <v>0</v>
      </c>
      <c r="G12" s="15">
        <f>+D12+E12+F12</f>
        <v>0</v>
      </c>
      <c r="H12" s="14">
        <f>+G12-D12</f>
        <v>0</v>
      </c>
    </row>
    <row r="13" spans="2:11" s="1" customFormat="1" ht="13.5" customHeight="1" x14ac:dyDescent="0.2">
      <c r="B13" s="17">
        <v>1160</v>
      </c>
      <c r="C13" s="16" t="s">
        <v>18</v>
      </c>
      <c r="D13" s="15">
        <v>0</v>
      </c>
      <c r="E13" s="15">
        <v>0</v>
      </c>
      <c r="F13" s="15">
        <v>0</v>
      </c>
      <c r="G13" s="15">
        <f>+D13+E13+F13</f>
        <v>0</v>
      </c>
      <c r="H13" s="14">
        <f>+G13-D13</f>
        <v>0</v>
      </c>
    </row>
    <row r="14" spans="2:11" s="1" customFormat="1" x14ac:dyDescent="0.2">
      <c r="B14" s="17">
        <v>1190</v>
      </c>
      <c r="C14" s="16" t="s">
        <v>17</v>
      </c>
      <c r="D14" s="15">
        <v>1562852882.46</v>
      </c>
      <c r="E14" s="15">
        <v>268962611.38999999</v>
      </c>
      <c r="F14" s="15">
        <v>54663091.030000001</v>
      </c>
      <c r="G14" s="15">
        <f>+D14+E14+F14</f>
        <v>1886478584.8799999</v>
      </c>
      <c r="H14" s="14">
        <f>+G14-D14</f>
        <v>323625702.41999984</v>
      </c>
    </row>
    <row r="15" spans="2:11" s="1" customFormat="1" ht="6.75" customHeight="1" x14ac:dyDescent="0.2">
      <c r="B15" s="17"/>
      <c r="C15" s="16"/>
      <c r="D15" s="20"/>
      <c r="E15" s="20"/>
      <c r="F15" s="20"/>
      <c r="G15" s="20"/>
      <c r="H15" s="14">
        <f>+G15-D15</f>
        <v>0</v>
      </c>
    </row>
    <row r="16" spans="2:11" s="1" customFormat="1" x14ac:dyDescent="0.2">
      <c r="B16" s="17">
        <v>1200</v>
      </c>
      <c r="C16" s="21" t="s">
        <v>16</v>
      </c>
      <c r="D16" s="20">
        <f>SUM(D17:D25)</f>
        <v>2816085528.5699997</v>
      </c>
      <c r="E16" s="20">
        <f>SUM(E17:E25)</f>
        <v>99102952.939999998</v>
      </c>
      <c r="F16" s="20">
        <f>SUM(F17:F25)</f>
        <v>275317.52</v>
      </c>
      <c r="G16" s="20">
        <f>+D16+E16-F16</f>
        <v>2914913163.9899998</v>
      </c>
      <c r="H16" s="19">
        <f>+G16-D16</f>
        <v>98827635.420000076</v>
      </c>
    </row>
    <row r="17" spans="2:8" s="1" customFormat="1" x14ac:dyDescent="0.2">
      <c r="B17" s="17">
        <v>1210</v>
      </c>
      <c r="C17" s="16" t="s">
        <v>15</v>
      </c>
      <c r="D17" s="15">
        <v>0</v>
      </c>
      <c r="E17" s="15">
        <v>0</v>
      </c>
      <c r="F17" s="15">
        <v>0</v>
      </c>
      <c r="G17" s="15">
        <f>+D17+E17+F17</f>
        <v>0</v>
      </c>
      <c r="H17" s="14">
        <f>+G17-D17</f>
        <v>0</v>
      </c>
    </row>
    <row r="18" spans="2:8" s="1" customFormat="1" ht="14.25" customHeight="1" x14ac:dyDescent="0.2">
      <c r="B18" s="17">
        <v>1220</v>
      </c>
      <c r="C18" s="16" t="s">
        <v>14</v>
      </c>
      <c r="D18" s="18">
        <v>0</v>
      </c>
      <c r="E18" s="18">
        <v>0</v>
      </c>
      <c r="F18" s="18">
        <v>0</v>
      </c>
      <c r="G18" s="15">
        <f>+D18+E18+F18</f>
        <v>0</v>
      </c>
      <c r="H18" s="14">
        <f>+G18-D18</f>
        <v>0</v>
      </c>
    </row>
    <row r="19" spans="2:8" s="1" customFormat="1" ht="25.5" x14ac:dyDescent="0.2">
      <c r="B19" s="17">
        <v>1230</v>
      </c>
      <c r="C19" s="16" t="s">
        <v>13</v>
      </c>
      <c r="D19" s="18">
        <v>2809160036.1599998</v>
      </c>
      <c r="E19" s="18">
        <v>98749185.469999999</v>
      </c>
      <c r="F19" s="18">
        <v>275317.52</v>
      </c>
      <c r="G19" s="15">
        <f>+D19+E19+F19</f>
        <v>2908184539.1499996</v>
      </c>
      <c r="H19" s="14">
        <f>+G19-D19</f>
        <v>99024502.989999771</v>
      </c>
    </row>
    <row r="20" spans="2:8" s="1" customFormat="1" x14ac:dyDescent="0.2">
      <c r="B20" s="17">
        <v>1240</v>
      </c>
      <c r="C20" s="16" t="s">
        <v>12</v>
      </c>
      <c r="D20" s="15">
        <v>38976643.159999996</v>
      </c>
      <c r="E20" s="15">
        <v>353767.47</v>
      </c>
      <c r="F20" s="15">
        <v>0</v>
      </c>
      <c r="G20" s="15">
        <f>+D20+E20+F20</f>
        <v>39330410.629999995</v>
      </c>
      <c r="H20" s="14">
        <f>+G20-D20</f>
        <v>353767.46999999881</v>
      </c>
    </row>
    <row r="21" spans="2:8" s="1" customFormat="1" x14ac:dyDescent="0.2">
      <c r="B21" s="17">
        <v>1250</v>
      </c>
      <c r="C21" s="16" t="s">
        <v>11</v>
      </c>
      <c r="D21" s="15">
        <v>0</v>
      </c>
      <c r="E21" s="15">
        <v>0</v>
      </c>
      <c r="F21" s="15">
        <v>0</v>
      </c>
      <c r="G21" s="15">
        <f>+D21+E21+F21</f>
        <v>0</v>
      </c>
      <c r="H21" s="14">
        <f>+G21-D21</f>
        <v>0</v>
      </c>
    </row>
    <row r="22" spans="2:8" s="1" customFormat="1" ht="25.5" x14ac:dyDescent="0.2">
      <c r="B22" s="17">
        <v>1260</v>
      </c>
      <c r="C22" s="16" t="s">
        <v>10</v>
      </c>
      <c r="D22" s="15">
        <v>-32051150.75</v>
      </c>
      <c r="E22" s="15">
        <v>0</v>
      </c>
      <c r="F22" s="15">
        <v>0</v>
      </c>
      <c r="G22" s="15">
        <f>+D22+E22+F22</f>
        <v>-32051150.75</v>
      </c>
      <c r="H22" s="14">
        <f>+G22-D22</f>
        <v>0</v>
      </c>
    </row>
    <row r="23" spans="2:8" s="1" customFormat="1" x14ac:dyDescent="0.2">
      <c r="B23" s="17">
        <v>1270</v>
      </c>
      <c r="C23" s="16" t="s">
        <v>9</v>
      </c>
      <c r="D23" s="15">
        <v>0</v>
      </c>
      <c r="E23" s="15">
        <v>0</v>
      </c>
      <c r="F23" s="15">
        <v>0</v>
      </c>
      <c r="G23" s="15">
        <f>+D23+E23+F23</f>
        <v>0</v>
      </c>
      <c r="H23" s="14">
        <f>+G23-D23</f>
        <v>0</v>
      </c>
    </row>
    <row r="24" spans="2:8" s="1" customFormat="1" ht="25.5" x14ac:dyDescent="0.2">
      <c r="B24" s="17">
        <v>1280</v>
      </c>
      <c r="C24" s="16" t="s">
        <v>8</v>
      </c>
      <c r="D24" s="15">
        <v>0</v>
      </c>
      <c r="E24" s="15">
        <v>0</v>
      </c>
      <c r="F24" s="15">
        <v>0</v>
      </c>
      <c r="G24" s="15">
        <f>+D24+E24+F24</f>
        <v>0</v>
      </c>
      <c r="H24" s="14">
        <f>+G24-D24</f>
        <v>0</v>
      </c>
    </row>
    <row r="25" spans="2:8" s="1" customFormat="1" x14ac:dyDescent="0.2">
      <c r="B25" s="13">
        <v>1290</v>
      </c>
      <c r="C25" s="12" t="s">
        <v>7</v>
      </c>
      <c r="D25" s="11">
        <v>0</v>
      </c>
      <c r="E25" s="11">
        <v>0</v>
      </c>
      <c r="F25" s="11">
        <v>0</v>
      </c>
      <c r="G25" s="11">
        <f>+D25+E25+F25</f>
        <v>0</v>
      </c>
      <c r="H25" s="10">
        <f>+G25-D25</f>
        <v>0</v>
      </c>
    </row>
    <row r="27" spans="2:8" s="1" customFormat="1" x14ac:dyDescent="0.2">
      <c r="C27" s="9" t="s">
        <v>6</v>
      </c>
      <c r="D27" s="9"/>
      <c r="E27" s="9"/>
      <c r="F27" s="9"/>
      <c r="G27" s="9"/>
      <c r="H27" s="9"/>
    </row>
    <row r="31" spans="2:8" s="1" customFormat="1" x14ac:dyDescent="0.2">
      <c r="D31" s="8"/>
      <c r="E31" s="8"/>
      <c r="F31" s="8"/>
      <c r="G31" s="8"/>
      <c r="H31" s="8"/>
    </row>
    <row r="32" spans="2:8" s="1" customFormat="1" x14ac:dyDescent="0.2">
      <c r="C32" s="7" t="s">
        <v>5</v>
      </c>
      <c r="D32" s="7"/>
      <c r="E32" s="4"/>
      <c r="F32" s="6" t="s">
        <v>4</v>
      </c>
    </row>
    <row r="33" spans="3:6" s="1" customFormat="1" x14ac:dyDescent="0.2">
      <c r="C33" s="5" t="s">
        <v>3</v>
      </c>
      <c r="D33" s="5"/>
      <c r="E33" s="4"/>
      <c r="F33" s="4" t="s">
        <v>2</v>
      </c>
    </row>
    <row r="34" spans="3:6" s="1" customFormat="1" ht="12.75" customHeight="1" x14ac:dyDescent="0.2">
      <c r="C34" s="3" t="s">
        <v>1</v>
      </c>
      <c r="D34" s="3"/>
      <c r="E34" s="2"/>
      <c r="F34" s="2" t="s">
        <v>0</v>
      </c>
    </row>
  </sheetData>
  <sheetProtection formatCells="0" formatColumns="0" formatRows="0" autoFilter="0"/>
  <mergeCells count="5">
    <mergeCell ref="B2:H2"/>
    <mergeCell ref="C27:H27"/>
    <mergeCell ref="C32:D32"/>
    <mergeCell ref="C33:D33"/>
    <mergeCell ref="C34:D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2021-07-23T02:02:48Z</dcterms:created>
  <dcterms:modified xsi:type="dcterms:W3CDTF">2021-07-23T02:03:26Z</dcterms:modified>
</cp:coreProperties>
</file>