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6-informacion-disciplina-financiera/"/>
    </mc:Choice>
  </mc:AlternateContent>
  <xr:revisionPtr revIDLastSave="0" documentId="8_{050D14DD-DD9C-4007-8495-F312D1AA2ADC}" xr6:coauthVersionLast="47" xr6:coauthVersionMax="47" xr10:uidLastSave="{00000000-0000-0000-0000-000000000000}"/>
  <bookViews>
    <workbookView xWindow="-120" yWindow="-120" windowWidth="29040" windowHeight="15840" xr2:uid="{08B62547-3A11-44BF-B587-8063A872F232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D64" i="1"/>
  <c r="C64" i="1"/>
  <c r="E59" i="1"/>
  <c r="E68" i="1" s="1"/>
  <c r="E69" i="1" s="1"/>
  <c r="D59" i="1"/>
  <c r="D68" i="1" s="1"/>
  <c r="D69" i="1" s="1"/>
  <c r="C59" i="1"/>
  <c r="E54" i="1"/>
  <c r="E55" i="1" s="1"/>
  <c r="E50" i="1"/>
  <c r="D50" i="1"/>
  <c r="C50" i="1"/>
  <c r="E45" i="1"/>
  <c r="D45" i="1"/>
  <c r="D54" i="1" s="1"/>
  <c r="D55" i="1" s="1"/>
  <c r="C45" i="1"/>
  <c r="E37" i="1"/>
  <c r="D37" i="1"/>
  <c r="C37" i="1"/>
  <c r="E34" i="1"/>
  <c r="E41" i="1" s="1"/>
  <c r="D34" i="1"/>
  <c r="D41" i="1" s="1"/>
  <c r="C34" i="1"/>
  <c r="C41" i="1" s="1"/>
  <c r="E26" i="1"/>
  <c r="D26" i="1"/>
  <c r="C26" i="1"/>
  <c r="C30" i="1" s="1"/>
  <c r="E16" i="1"/>
  <c r="D16" i="1"/>
  <c r="E12" i="1"/>
  <c r="D12" i="1"/>
  <c r="D20" i="1" s="1"/>
  <c r="D21" i="1" s="1"/>
  <c r="D22" i="1" s="1"/>
  <c r="D30" i="1" s="1"/>
  <c r="C12" i="1"/>
  <c r="E7" i="1"/>
  <c r="E20" i="1" s="1"/>
  <c r="E21" i="1" s="1"/>
  <c r="E22" i="1" s="1"/>
  <c r="E30" i="1" s="1"/>
  <c r="D7" i="1"/>
  <c r="C7" i="1"/>
</calcChain>
</file>

<file path=xl/sharedStrings.xml><?xml version="1.0" encoding="utf-8"?>
<sst xmlns="http://schemas.openxmlformats.org/spreadsheetml/2006/main" count="68" uniqueCount="49">
  <si>
    <t>INSTITUTO DE INFRAESTRUCTURA FISICA EDUCATIVA DE GUANAJUATO
Balance Presupuestario - LDF
al 30 de Junio de 2021
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</si>
  <si>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</si>
  <si>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</si>
  <si>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</si>
  <si>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</si>
  <si>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</si>
  <si>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</si>
  <si>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</si>
  <si>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</si>
  <si>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</si>
  <si>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</si>
  <si>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</si>
  <si>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</si>
  <si>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</si>
  <si>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</si>
  <si>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</si>
  <si>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</si>
  <si>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</si>
  <si>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</si>
  <si>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</si>
  <si>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</si>
  <si>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</si>
  <si>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</si>
  <si>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</si>
  <si>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</si>
  <si>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</si>
  <si>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</si>
  <si>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</si>
  <si>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</si>
  <si>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</si>
  <si>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</si>
  <si>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</si>
  <si>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</si>
  <si>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</si>
  <si>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</si>
  <si>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</si>
  <si>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</si>
  <si>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</si>
  <si>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</si>
  <si>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</si>
  <si>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</si>
  <si>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</si>
  <si>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notas, son razonablemente correctos y son responsabilidad del emisor.</t>
  </si>
  <si>
    <t>_____________________________________________</t>
  </si>
  <si>
    <t>__________________________________________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</si>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</sst>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2" xfId="0" applyFont="1" applyFill="1" applyBorder="1" applyAlignment="1">
      <alignment vertical="center" wrapText="1"/>
    </xf>
    <xf numFmtId="3" fontId="3" fillId="3" borderId="12" xfId="0" applyNumberFormat="1" applyFont="1" applyFill="1" applyBorder="1" applyAlignment="1">
      <alignment vertical="center"/>
    </xf>
    <xf numFmtId="0" fontId="3" fillId="3" borderId="4" xfId="0" applyFont="1" applyFill="1" applyBorder="1"/>
    <xf numFmtId="0" fontId="4" fillId="3" borderId="0" xfId="0" applyFont="1" applyFill="1" applyAlignment="1">
      <alignment vertical="center" wrapText="1"/>
    </xf>
    <xf numFmtId="3" fontId="4" fillId="0" borderId="13" xfId="0" applyNumberFormat="1" applyFont="1" applyBorder="1" applyAlignment="1">
      <alignment vertical="center"/>
    </xf>
    <xf numFmtId="0" fontId="3" fillId="3" borderId="0" xfId="0" applyFont="1" applyFill="1" applyAlignment="1">
      <alignment horizontal="left" vertical="center" wrapText="1" indent="1"/>
    </xf>
    <xf numFmtId="41" fontId="3" fillId="3" borderId="13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 wrapText="1"/>
    </xf>
    <xf numFmtId="0" fontId="6" fillId="3" borderId="0" xfId="0" applyFont="1" applyFill="1"/>
    <xf numFmtId="41" fontId="3" fillId="4" borderId="13" xfId="0" applyNumberFormat="1" applyFont="1" applyFill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4" fillId="3" borderId="13" xfId="0" applyNumberFormat="1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3" fillId="0" borderId="4" xfId="0" applyFont="1" applyBorder="1"/>
    <xf numFmtId="0" fontId="3" fillId="0" borderId="0" xfId="0" applyFont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4" fontId="2" fillId="2" borderId="11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" fontId="2" fillId="2" borderId="1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" fontId="4" fillId="0" borderId="13" xfId="0" applyNumberFormat="1" applyFont="1" applyBorder="1" applyAlignment="1">
      <alignment vertical="center"/>
    </xf>
    <xf numFmtId="0" fontId="3" fillId="3" borderId="0" xfId="0" applyFont="1" applyFill="1" applyAlignment="1">
      <alignment horizontal="left" vertical="center" indent="1"/>
    </xf>
    <xf numFmtId="0" fontId="3" fillId="0" borderId="6" xfId="0" applyFont="1" applyBorder="1"/>
    <xf numFmtId="0" fontId="4" fillId="0" borderId="8" xfId="0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4" fontId="4" fillId="3" borderId="14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 applyAlignment="1">
      <alignment horizontal="center"/>
    </xf>
    <xf numFmtId="0" fontId="8" fillId="3" borderId="0" xfId="1" applyFont="1" applyFill="1" applyAlignment="1">
      <alignment horizontal="center"/>
    </xf>
    <xf numFmtId="1" fontId="8" fillId="3" borderId="0" xfId="1" applyNumberFormat="1" applyFont="1" applyFill="1" applyAlignment="1">
      <alignment horizontal="center"/>
    </xf>
    <xf numFmtId="0" fontId="3" fillId="0" borderId="0" xfId="0" applyFont="1"/>
  </cellXfs>
  <cellStyles count="2">
    <cellStyle name="Normal" xfId="0" builtinId="0"/>
    <cellStyle name="Normal 8 2" xfId="1" xr:uid="{44C371AB-3D04-47A3-8986-1A1D29D0F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1810754</xdr:colOff>
      <xdr:row>4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8C01B9-D041-4668-A1DB-648DC3778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67904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216EF-F129-4376-B2B7-95CF4A7E473D}">
  <sheetPr>
    <tabColor rgb="FF92D050"/>
    <pageSetUpPr fitToPage="1"/>
  </sheetPr>
  <dimension ref="A1:I78"/>
  <sheetViews>
    <sheetView tabSelected="1" topLeftCell="A52" workbookViewId="0">
      <selection sqref="A1:E77"/>
    </sheetView>
  </sheetViews>
  <sheetFormatPr baseColWidth="10" defaultRowHeight="11.25" x14ac:dyDescent="0.2"/>
  <cols>
    <col min="1" max="1" width="1" style="51" customWidth="1"/>
    <col min="2" max="2" width="90.83203125" style="51" customWidth="1"/>
    <col min="3" max="5" width="16.83203125" style="51" customWidth="1"/>
    <col min="6" max="9" width="12" style="4"/>
    <col min="10" max="16384" width="12" style="51"/>
  </cols>
  <sheetData>
    <row r="1" spans="1:6" ht="12.75" customHeight="1" x14ac:dyDescent="0.2">
      <c r="A1" s="1" t="s">
        <v>0</v>
      </c>
      <c r="B1" s="2"/>
      <c r="C1" s="2"/>
      <c r="D1" s="2"/>
      <c r="E1" s="3"/>
    </row>
    <row r="2" spans="1:6" ht="12.75" customHeight="1" x14ac:dyDescent="0.2">
      <c r="A2" s="5"/>
      <c r="B2" s="6"/>
      <c r="C2" s="6"/>
      <c r="D2" s="6"/>
      <c r="E2" s="7"/>
    </row>
    <row r="3" spans="1:6" ht="12.75" customHeight="1" x14ac:dyDescent="0.2">
      <c r="A3" s="5"/>
      <c r="B3" s="6"/>
      <c r="C3" s="6"/>
      <c r="D3" s="6"/>
      <c r="E3" s="7"/>
    </row>
    <row r="4" spans="1:6" ht="12.75" customHeight="1" x14ac:dyDescent="0.2">
      <c r="A4" s="8"/>
      <c r="B4" s="9"/>
      <c r="C4" s="9"/>
      <c r="D4" s="9"/>
      <c r="E4" s="10"/>
    </row>
    <row r="5" spans="1:6" ht="22.5" x14ac:dyDescent="0.2">
      <c r="A5" s="11" t="s">
        <v>1</v>
      </c>
      <c r="B5" s="12"/>
      <c r="C5" s="13" t="s">
        <v>2</v>
      </c>
      <c r="D5" s="13" t="s">
        <v>3</v>
      </c>
      <c r="E5" s="13" t="s">
        <v>4</v>
      </c>
    </row>
    <row r="6" spans="1:6" s="4" customFormat="1" ht="5.0999999999999996" customHeight="1" x14ac:dyDescent="0.2">
      <c r="A6" s="14"/>
      <c r="B6" s="15"/>
      <c r="C6" s="16"/>
      <c r="D6" s="16"/>
      <c r="E6" s="16"/>
    </row>
    <row r="7" spans="1:6" s="4" customFormat="1" x14ac:dyDescent="0.2">
      <c r="A7" s="17"/>
      <c r="B7" s="18" t="s">
        <v>5</v>
      </c>
      <c r="C7" s="19">
        <f>C8+C9+C10</f>
        <v>459593457.99000001</v>
      </c>
      <c r="D7" s="19">
        <f t="shared" ref="D7:E7" si="0">D8+D9+D10</f>
        <v>194799128.44999999</v>
      </c>
      <c r="E7" s="19">
        <f t="shared" si="0"/>
        <v>192625341.23000002</v>
      </c>
    </row>
    <row r="8" spans="1:6" s="4" customFormat="1" x14ac:dyDescent="0.2">
      <c r="A8" s="17"/>
      <c r="B8" s="20" t="s">
        <v>6</v>
      </c>
      <c r="C8" s="21">
        <v>49436381.990000002</v>
      </c>
      <c r="D8" s="21">
        <v>34561028.200000003</v>
      </c>
      <c r="E8" s="21">
        <v>34553475.140000001</v>
      </c>
    </row>
    <row r="9" spans="1:6" s="4" customFormat="1" x14ac:dyDescent="0.2">
      <c r="A9" s="17"/>
      <c r="B9" s="20" t="s">
        <v>7</v>
      </c>
      <c r="C9" s="21">
        <v>410157076</v>
      </c>
      <c r="D9" s="21">
        <v>160238100.25</v>
      </c>
      <c r="E9" s="21">
        <v>158071866.09</v>
      </c>
    </row>
    <row r="10" spans="1:6" s="4" customFormat="1" x14ac:dyDescent="0.2">
      <c r="A10" s="17"/>
      <c r="B10" s="20" t="s">
        <v>8</v>
      </c>
      <c r="C10" s="21">
        <v>0</v>
      </c>
      <c r="D10" s="21">
        <v>0</v>
      </c>
      <c r="E10" s="21">
        <v>0</v>
      </c>
    </row>
    <row r="11" spans="1:6" s="4" customFormat="1" ht="5.0999999999999996" customHeight="1" x14ac:dyDescent="0.2">
      <c r="A11" s="17"/>
      <c r="B11" s="22"/>
      <c r="C11" s="21"/>
      <c r="D11" s="21"/>
      <c r="E11" s="21"/>
    </row>
    <row r="12" spans="1:6" s="4" customFormat="1" ht="12.75" x14ac:dyDescent="0.2">
      <c r="A12" s="17"/>
      <c r="B12" s="18" t="s">
        <v>9</v>
      </c>
      <c r="C12" s="19">
        <f>C13+C14</f>
        <v>459593457.99000001</v>
      </c>
      <c r="D12" s="19">
        <f>D13+D14</f>
        <v>91876207.020000011</v>
      </c>
      <c r="E12" s="19">
        <f>E13+E14</f>
        <v>91523494.579999998</v>
      </c>
      <c r="F12" s="23"/>
    </row>
    <row r="13" spans="1:6" s="4" customFormat="1" x14ac:dyDescent="0.2">
      <c r="A13" s="17"/>
      <c r="B13" s="20" t="s">
        <v>10</v>
      </c>
      <c r="C13" s="21">
        <v>49436381.990000002</v>
      </c>
      <c r="D13" s="21">
        <v>30573616.420000002</v>
      </c>
      <c r="E13" s="21">
        <v>30563284.940000001</v>
      </c>
    </row>
    <row r="14" spans="1:6" s="4" customFormat="1" x14ac:dyDescent="0.2">
      <c r="A14" s="17"/>
      <c r="B14" s="20" t="s">
        <v>11</v>
      </c>
      <c r="C14" s="21">
        <v>410157076</v>
      </c>
      <c r="D14" s="21">
        <v>61302590.600000001</v>
      </c>
      <c r="E14" s="21">
        <v>60960209.640000001</v>
      </c>
    </row>
    <row r="15" spans="1:6" s="4" customFormat="1" ht="5.0999999999999996" customHeight="1" x14ac:dyDescent="0.2">
      <c r="A15" s="17"/>
      <c r="B15" s="22"/>
      <c r="C15" s="21"/>
      <c r="D15" s="21"/>
      <c r="E15" s="21"/>
    </row>
    <row r="16" spans="1:6" ht="12.75" x14ac:dyDescent="0.2">
      <c r="A16" s="17"/>
      <c r="B16" s="18" t="s">
        <v>12</v>
      </c>
      <c r="C16" s="24"/>
      <c r="D16" s="19">
        <f>D17+D18</f>
        <v>91499133.730000004</v>
      </c>
      <c r="E16" s="19">
        <f>E17+E18</f>
        <v>91491580.670000002</v>
      </c>
      <c r="F16" s="23"/>
    </row>
    <row r="17" spans="1:5" x14ac:dyDescent="0.2">
      <c r="A17" s="17"/>
      <c r="B17" s="20" t="s">
        <v>13</v>
      </c>
      <c r="C17" s="24"/>
      <c r="D17" s="21">
        <v>9907108.1099999994</v>
      </c>
      <c r="E17" s="21">
        <v>9907108.1099999994</v>
      </c>
    </row>
    <row r="18" spans="1:5" x14ac:dyDescent="0.2">
      <c r="A18" s="17"/>
      <c r="B18" s="20" t="s">
        <v>14</v>
      </c>
      <c r="C18" s="24"/>
      <c r="D18" s="21">
        <v>81592025.620000005</v>
      </c>
      <c r="E18" s="21">
        <v>81584472.560000002</v>
      </c>
    </row>
    <row r="19" spans="1:5" ht="5.0999999999999996" customHeight="1" x14ac:dyDescent="0.2">
      <c r="A19" s="17"/>
      <c r="B19" s="22"/>
      <c r="C19" s="25"/>
      <c r="D19" s="21"/>
      <c r="E19" s="21"/>
    </row>
    <row r="20" spans="1:5" x14ac:dyDescent="0.2">
      <c r="A20" s="17"/>
      <c r="B20" s="18" t="s">
        <v>15</v>
      </c>
      <c r="C20" s="26">
        <v>0</v>
      </c>
      <c r="D20" s="27">
        <f>D7-D12+D16</f>
        <v>194422055.15999997</v>
      </c>
      <c r="E20" s="27">
        <f>E7-E12+E16</f>
        <v>192593427.32000002</v>
      </c>
    </row>
    <row r="21" spans="1:5" x14ac:dyDescent="0.2">
      <c r="A21" s="17"/>
      <c r="B21" s="18" t="s">
        <v>16</v>
      </c>
      <c r="C21" s="26">
        <v>0</v>
      </c>
      <c r="D21" s="27">
        <f>D20-D10</f>
        <v>194422055.15999997</v>
      </c>
      <c r="E21" s="27">
        <f>E20-E10</f>
        <v>192593427.32000002</v>
      </c>
    </row>
    <row r="22" spans="1:5" ht="22.5" x14ac:dyDescent="0.2">
      <c r="A22" s="17"/>
      <c r="B22" s="18" t="s">
        <v>17</v>
      </c>
      <c r="C22" s="26">
        <v>0</v>
      </c>
      <c r="D22" s="27">
        <f>D21-D16</f>
        <v>102922921.42999996</v>
      </c>
      <c r="E22" s="27">
        <f>E21-E16</f>
        <v>101101846.65000002</v>
      </c>
    </row>
    <row r="23" spans="1:5" ht="5.0999999999999996" customHeight="1" x14ac:dyDescent="0.2">
      <c r="A23" s="28"/>
      <c r="B23" s="29"/>
      <c r="C23" s="30"/>
      <c r="D23" s="30"/>
      <c r="E23" s="30"/>
    </row>
    <row r="24" spans="1:5" x14ac:dyDescent="0.2">
      <c r="A24" s="11" t="s">
        <v>18</v>
      </c>
      <c r="B24" s="12"/>
      <c r="C24" s="31" t="s">
        <v>19</v>
      </c>
      <c r="D24" s="31" t="s">
        <v>3</v>
      </c>
      <c r="E24" s="31" t="s">
        <v>20</v>
      </c>
    </row>
    <row r="25" spans="1:5" s="4" customFormat="1" ht="5.0999999999999996" customHeight="1" x14ac:dyDescent="0.2">
      <c r="A25" s="17"/>
      <c r="B25" s="22"/>
      <c r="C25" s="32"/>
      <c r="D25" s="32"/>
      <c r="E25" s="32"/>
    </row>
    <row r="26" spans="1:5" s="4" customFormat="1" x14ac:dyDescent="0.2">
      <c r="A26" s="17"/>
      <c r="B26" s="18" t="s">
        <v>21</v>
      </c>
      <c r="C26" s="26">
        <f>SUM(C27:C28)</f>
        <v>0</v>
      </c>
      <c r="D26" s="26">
        <f t="shared" ref="D26:E26" si="1">SUM(D27:D28)</f>
        <v>0</v>
      </c>
      <c r="E26" s="26">
        <f t="shared" si="1"/>
        <v>0</v>
      </c>
    </row>
    <row r="27" spans="1:5" s="4" customFormat="1" x14ac:dyDescent="0.2">
      <c r="A27" s="17"/>
      <c r="B27" s="20" t="s">
        <v>22</v>
      </c>
      <c r="C27" s="21">
        <v>0</v>
      </c>
      <c r="D27" s="21">
        <v>0</v>
      </c>
      <c r="E27" s="21">
        <v>0</v>
      </c>
    </row>
    <row r="28" spans="1:5" s="4" customFormat="1" x14ac:dyDescent="0.2">
      <c r="A28" s="17"/>
      <c r="B28" s="20" t="s">
        <v>23</v>
      </c>
      <c r="C28" s="21">
        <v>0</v>
      </c>
      <c r="D28" s="21">
        <v>0</v>
      </c>
      <c r="E28" s="21">
        <v>0</v>
      </c>
    </row>
    <row r="29" spans="1:5" s="4" customFormat="1" ht="5.0999999999999996" customHeight="1" x14ac:dyDescent="0.2">
      <c r="A29" s="17"/>
      <c r="B29" s="22"/>
      <c r="C29" s="21"/>
      <c r="D29" s="21"/>
      <c r="E29" s="21"/>
    </row>
    <row r="30" spans="1:5" s="4" customFormat="1" x14ac:dyDescent="0.2">
      <c r="A30" s="17"/>
      <c r="B30" s="18" t="s">
        <v>24</v>
      </c>
      <c r="C30" s="26">
        <f>C22+C26</f>
        <v>0</v>
      </c>
      <c r="D30" s="26">
        <f t="shared" ref="D30:E30" si="2">D22+D26</f>
        <v>102922921.42999996</v>
      </c>
      <c r="E30" s="26">
        <f t="shared" si="2"/>
        <v>101101846.65000002</v>
      </c>
    </row>
    <row r="31" spans="1:5" ht="5.0999999999999996" customHeight="1" x14ac:dyDescent="0.2">
      <c r="A31" s="28"/>
      <c r="B31" s="29"/>
      <c r="C31" s="30"/>
      <c r="D31" s="30"/>
      <c r="E31" s="30"/>
    </row>
    <row r="32" spans="1:5" ht="22.5" x14ac:dyDescent="0.2">
      <c r="A32" s="33" t="s">
        <v>18</v>
      </c>
      <c r="B32" s="33"/>
      <c r="C32" s="34" t="s">
        <v>25</v>
      </c>
      <c r="D32" s="31" t="s">
        <v>3</v>
      </c>
      <c r="E32" s="34" t="s">
        <v>26</v>
      </c>
    </row>
    <row r="33" spans="1:5" s="4" customFormat="1" ht="5.0999999999999996" customHeight="1" x14ac:dyDescent="0.2">
      <c r="A33" s="17"/>
      <c r="B33" s="35"/>
      <c r="C33" s="32"/>
      <c r="D33" s="32"/>
      <c r="E33" s="32"/>
    </row>
    <row r="34" spans="1:5" s="4" customFormat="1" x14ac:dyDescent="0.2">
      <c r="A34" s="17"/>
      <c r="B34" s="36" t="s">
        <v>27</v>
      </c>
      <c r="C34" s="26">
        <f>SUM(C35:C36)</f>
        <v>0</v>
      </c>
      <c r="D34" s="26">
        <f t="shared" ref="D34:E34" si="3">SUM(D35:D36)</f>
        <v>0</v>
      </c>
      <c r="E34" s="26">
        <f t="shared" si="3"/>
        <v>0</v>
      </c>
    </row>
    <row r="35" spans="1:5" s="4" customFormat="1" x14ac:dyDescent="0.2">
      <c r="A35" s="17"/>
      <c r="B35" s="20" t="s">
        <v>28</v>
      </c>
      <c r="C35" s="21">
        <v>0</v>
      </c>
      <c r="D35" s="21">
        <v>0</v>
      </c>
      <c r="E35" s="21">
        <v>0</v>
      </c>
    </row>
    <row r="36" spans="1:5" s="4" customFormat="1" x14ac:dyDescent="0.2">
      <c r="A36" s="17"/>
      <c r="B36" s="20" t="s">
        <v>29</v>
      </c>
      <c r="C36" s="21">
        <v>0</v>
      </c>
      <c r="D36" s="21">
        <v>0</v>
      </c>
      <c r="E36" s="21">
        <v>0</v>
      </c>
    </row>
    <row r="37" spans="1:5" s="4" customFormat="1" x14ac:dyDescent="0.2">
      <c r="A37" s="17"/>
      <c r="B37" s="36" t="s">
        <v>30</v>
      </c>
      <c r="C37" s="26">
        <f>SUM(C38:C39)</f>
        <v>0</v>
      </c>
      <c r="D37" s="26">
        <f t="shared" ref="D37:E37" si="4">SUM(D38:D39)</f>
        <v>0</v>
      </c>
      <c r="E37" s="26">
        <f t="shared" si="4"/>
        <v>0</v>
      </c>
    </row>
    <row r="38" spans="1:5" s="4" customFormat="1" x14ac:dyDescent="0.2">
      <c r="A38" s="17"/>
      <c r="B38" s="20" t="s">
        <v>31</v>
      </c>
      <c r="C38" s="21">
        <v>0</v>
      </c>
      <c r="D38" s="21">
        <v>0</v>
      </c>
      <c r="E38" s="21">
        <v>0</v>
      </c>
    </row>
    <row r="39" spans="1:5" s="4" customFormat="1" x14ac:dyDescent="0.2">
      <c r="A39" s="17"/>
      <c r="B39" s="20" t="s">
        <v>32</v>
      </c>
      <c r="C39" s="21">
        <v>0</v>
      </c>
      <c r="D39" s="21">
        <v>0</v>
      </c>
      <c r="E39" s="21">
        <v>0</v>
      </c>
    </row>
    <row r="40" spans="1:5" s="4" customFormat="1" ht="5.0999999999999996" customHeight="1" x14ac:dyDescent="0.2">
      <c r="A40" s="17"/>
      <c r="B40" s="35"/>
      <c r="C40" s="21">
        <v>0</v>
      </c>
      <c r="D40" s="21">
        <v>0</v>
      </c>
      <c r="E40" s="21">
        <v>0</v>
      </c>
    </row>
    <row r="41" spans="1:5" s="4" customFormat="1" x14ac:dyDescent="0.2">
      <c r="A41" s="17"/>
      <c r="B41" s="36" t="s">
        <v>33</v>
      </c>
      <c r="C41" s="26">
        <f>C34-C37</f>
        <v>0</v>
      </c>
      <c r="D41" s="26">
        <f t="shared" ref="D41:E41" si="5">D34-D37</f>
        <v>0</v>
      </c>
      <c r="E41" s="26">
        <f t="shared" si="5"/>
        <v>0</v>
      </c>
    </row>
    <row r="42" spans="1:5" ht="5.0999999999999996" customHeight="1" x14ac:dyDescent="0.2">
      <c r="A42" s="28"/>
      <c r="B42" s="37"/>
      <c r="C42" s="38"/>
      <c r="D42" s="38"/>
      <c r="E42" s="38"/>
    </row>
    <row r="43" spans="1:5" ht="22.5" x14ac:dyDescent="0.2">
      <c r="A43" s="33" t="s">
        <v>18</v>
      </c>
      <c r="B43" s="33"/>
      <c r="C43" s="34" t="s">
        <v>25</v>
      </c>
      <c r="D43" s="31" t="s">
        <v>3</v>
      </c>
      <c r="E43" s="34" t="s">
        <v>26</v>
      </c>
    </row>
    <row r="44" spans="1:5" s="4" customFormat="1" ht="5.0999999999999996" customHeight="1" x14ac:dyDescent="0.2">
      <c r="A44" s="17"/>
      <c r="B44" s="35"/>
      <c r="C44" s="32"/>
      <c r="D44" s="32"/>
      <c r="E44" s="32"/>
    </row>
    <row r="45" spans="1:5" s="4" customFormat="1" x14ac:dyDescent="0.2">
      <c r="A45" s="17"/>
      <c r="B45" s="35" t="s">
        <v>34</v>
      </c>
      <c r="C45" s="21">
        <f>C8</f>
        <v>49436381.990000002</v>
      </c>
      <c r="D45" s="21">
        <f t="shared" ref="D45:E45" si="6">D8</f>
        <v>34561028.200000003</v>
      </c>
      <c r="E45" s="21">
        <f t="shared" si="6"/>
        <v>34553475.140000001</v>
      </c>
    </row>
    <row r="46" spans="1:5" s="4" customFormat="1" x14ac:dyDescent="0.2">
      <c r="A46" s="17"/>
      <c r="B46" s="35" t="s">
        <v>35</v>
      </c>
      <c r="C46" s="21">
        <v>0</v>
      </c>
      <c r="D46" s="21">
        <v>0</v>
      </c>
      <c r="E46" s="21">
        <v>0</v>
      </c>
    </row>
    <row r="47" spans="1:5" s="4" customFormat="1" x14ac:dyDescent="0.2">
      <c r="A47" s="17"/>
      <c r="B47" s="39" t="s">
        <v>28</v>
      </c>
      <c r="C47" s="21">
        <v>0</v>
      </c>
      <c r="D47" s="21">
        <v>0</v>
      </c>
      <c r="E47" s="21">
        <v>0</v>
      </c>
    </row>
    <row r="48" spans="1:5" s="4" customFormat="1" x14ac:dyDescent="0.2">
      <c r="A48" s="17"/>
      <c r="B48" s="39" t="s">
        <v>31</v>
      </c>
      <c r="C48" s="21">
        <v>0</v>
      </c>
      <c r="D48" s="21">
        <v>0</v>
      </c>
      <c r="E48" s="21">
        <v>0</v>
      </c>
    </row>
    <row r="49" spans="1:5" s="4" customFormat="1" ht="5.0999999999999996" customHeight="1" x14ac:dyDescent="0.2">
      <c r="A49" s="17"/>
      <c r="B49" s="35"/>
      <c r="C49" s="21"/>
      <c r="D49" s="21"/>
      <c r="E49" s="21"/>
    </row>
    <row r="50" spans="1:5" s="4" customFormat="1" x14ac:dyDescent="0.2">
      <c r="A50" s="17"/>
      <c r="B50" s="35" t="s">
        <v>10</v>
      </c>
      <c r="C50" s="21">
        <f>C13</f>
        <v>49436381.990000002</v>
      </c>
      <c r="D50" s="21">
        <f t="shared" ref="D50:E50" si="7">D13</f>
        <v>30573616.420000002</v>
      </c>
      <c r="E50" s="21">
        <f t="shared" si="7"/>
        <v>30563284.940000001</v>
      </c>
    </row>
    <row r="51" spans="1:5" s="4" customFormat="1" ht="5.0999999999999996" customHeight="1" x14ac:dyDescent="0.2">
      <c r="A51" s="17"/>
      <c r="B51" s="35"/>
      <c r="C51" s="21"/>
      <c r="D51" s="21"/>
      <c r="E51" s="21"/>
    </row>
    <row r="52" spans="1:5" x14ac:dyDescent="0.2">
      <c r="A52" s="17"/>
      <c r="B52" s="35" t="s">
        <v>13</v>
      </c>
      <c r="C52" s="24"/>
      <c r="D52" s="21">
        <v>9907108.1099999994</v>
      </c>
      <c r="E52" s="21">
        <v>9907108.1099999994</v>
      </c>
    </row>
    <row r="53" spans="1:5" ht="5.0999999999999996" customHeight="1" x14ac:dyDescent="0.2">
      <c r="A53" s="17"/>
      <c r="B53" s="35"/>
      <c r="C53" s="21"/>
      <c r="D53" s="21"/>
      <c r="E53" s="21"/>
    </row>
    <row r="54" spans="1:5" x14ac:dyDescent="0.2">
      <c r="A54" s="17"/>
      <c r="B54" s="36" t="s">
        <v>36</v>
      </c>
      <c r="C54" s="26">
        <v>0</v>
      </c>
      <c r="D54" s="27">
        <f>D45+D46-D50+D52</f>
        <v>13894519.890000001</v>
      </c>
      <c r="E54" s="27">
        <f>E45+E46-E50+E52</f>
        <v>13897298.309999999</v>
      </c>
    </row>
    <row r="55" spans="1:5" x14ac:dyDescent="0.2">
      <c r="A55" s="17"/>
      <c r="B55" s="18" t="s">
        <v>37</v>
      </c>
      <c r="C55" s="26">
        <v>0</v>
      </c>
      <c r="D55" s="27">
        <f>D54-D46</f>
        <v>13894519.890000001</v>
      </c>
      <c r="E55" s="27">
        <f>E54-E46</f>
        <v>13897298.309999999</v>
      </c>
    </row>
    <row r="56" spans="1:5" ht="5.0999999999999996" customHeight="1" x14ac:dyDescent="0.2">
      <c r="A56" s="28"/>
      <c r="B56" s="35"/>
      <c r="C56" s="30"/>
      <c r="D56" s="30"/>
      <c r="E56" s="30"/>
    </row>
    <row r="57" spans="1:5" ht="22.5" x14ac:dyDescent="0.2">
      <c r="A57" s="33" t="s">
        <v>18</v>
      </c>
      <c r="B57" s="33"/>
      <c r="C57" s="34" t="s">
        <v>25</v>
      </c>
      <c r="D57" s="31" t="s">
        <v>3</v>
      </c>
      <c r="E57" s="34" t="s">
        <v>26</v>
      </c>
    </row>
    <row r="58" spans="1:5" s="4" customFormat="1" ht="5.0999999999999996" customHeight="1" x14ac:dyDescent="0.2">
      <c r="A58" s="17"/>
      <c r="B58" s="35"/>
      <c r="C58" s="32"/>
      <c r="D58" s="32"/>
      <c r="E58" s="32"/>
    </row>
    <row r="59" spans="1:5" s="4" customFormat="1" x14ac:dyDescent="0.2">
      <c r="A59" s="17"/>
      <c r="B59" s="35" t="s">
        <v>7</v>
      </c>
      <c r="C59" s="21">
        <f>C9</f>
        <v>410157076</v>
      </c>
      <c r="D59" s="21">
        <f t="shared" ref="D59:E59" si="8">D9</f>
        <v>160238100.25</v>
      </c>
      <c r="E59" s="21">
        <f t="shared" si="8"/>
        <v>158071866.09</v>
      </c>
    </row>
    <row r="60" spans="1:5" s="4" customFormat="1" x14ac:dyDescent="0.2">
      <c r="A60" s="17"/>
      <c r="B60" s="35" t="s">
        <v>38</v>
      </c>
      <c r="C60" s="21">
        <v>0</v>
      </c>
      <c r="D60" s="21">
        <v>0</v>
      </c>
      <c r="E60" s="21">
        <v>0</v>
      </c>
    </row>
    <row r="61" spans="1:5" s="4" customFormat="1" x14ac:dyDescent="0.2">
      <c r="A61" s="17"/>
      <c r="B61" s="39" t="s">
        <v>29</v>
      </c>
      <c r="C61" s="21">
        <v>0</v>
      </c>
      <c r="D61" s="21">
        <v>0</v>
      </c>
      <c r="E61" s="21">
        <v>0</v>
      </c>
    </row>
    <row r="62" spans="1:5" s="4" customFormat="1" x14ac:dyDescent="0.2">
      <c r="A62" s="17"/>
      <c r="B62" s="39" t="s">
        <v>32</v>
      </c>
      <c r="C62" s="21">
        <v>0</v>
      </c>
      <c r="D62" s="21">
        <v>0</v>
      </c>
      <c r="E62" s="21">
        <v>0</v>
      </c>
    </row>
    <row r="63" spans="1:5" s="4" customFormat="1" ht="5.0999999999999996" customHeight="1" x14ac:dyDescent="0.2">
      <c r="A63" s="17"/>
      <c r="B63" s="35"/>
      <c r="C63" s="21"/>
      <c r="D63" s="21"/>
      <c r="E63" s="21"/>
    </row>
    <row r="64" spans="1:5" s="4" customFormat="1" x14ac:dyDescent="0.2">
      <c r="A64" s="17"/>
      <c r="B64" s="35" t="s">
        <v>39</v>
      </c>
      <c r="C64" s="21">
        <f>C14</f>
        <v>410157076</v>
      </c>
      <c r="D64" s="21">
        <f t="shared" ref="D64:E64" si="9">D14</f>
        <v>61302590.600000001</v>
      </c>
      <c r="E64" s="21">
        <f t="shared" si="9"/>
        <v>60960209.640000001</v>
      </c>
    </row>
    <row r="65" spans="1:5" s="4" customFormat="1" ht="5.0999999999999996" customHeight="1" x14ac:dyDescent="0.2">
      <c r="A65" s="17"/>
      <c r="B65" s="35"/>
      <c r="C65" s="21"/>
      <c r="D65" s="21"/>
      <c r="E65" s="21"/>
    </row>
    <row r="66" spans="1:5" x14ac:dyDescent="0.2">
      <c r="A66" s="17"/>
      <c r="B66" s="35" t="s">
        <v>14</v>
      </c>
      <c r="C66" s="24"/>
      <c r="D66" s="21">
        <v>81592025.620000005</v>
      </c>
      <c r="E66" s="21">
        <v>81584472.560000002</v>
      </c>
    </row>
    <row r="67" spans="1:5" ht="5.0999999999999996" customHeight="1" x14ac:dyDescent="0.2">
      <c r="A67" s="17"/>
      <c r="B67" s="35"/>
      <c r="C67" s="21"/>
      <c r="D67" s="21"/>
      <c r="E67" s="21"/>
    </row>
    <row r="68" spans="1:5" x14ac:dyDescent="0.2">
      <c r="A68" s="17"/>
      <c r="B68" s="36" t="s">
        <v>40</v>
      </c>
      <c r="C68" s="26">
        <v>0</v>
      </c>
      <c r="D68" s="26">
        <f>D59+D60-D64+D66</f>
        <v>180527535.27000001</v>
      </c>
      <c r="E68" s="26">
        <f>E59+E60-E64+E66</f>
        <v>178696129.00999999</v>
      </c>
    </row>
    <row r="69" spans="1:5" x14ac:dyDescent="0.2">
      <c r="A69" s="17"/>
      <c r="B69" s="36" t="s">
        <v>41</v>
      </c>
      <c r="C69" s="26">
        <v>0</v>
      </c>
      <c r="D69" s="26">
        <f t="shared" ref="D69:E69" si="10">D68-D60</f>
        <v>180527535.27000001</v>
      </c>
      <c r="E69" s="26">
        <f t="shared" si="10"/>
        <v>178696129.00999999</v>
      </c>
    </row>
    <row r="70" spans="1:5" ht="5.0999999999999996" customHeight="1" x14ac:dyDescent="0.2">
      <c r="A70" s="40"/>
      <c r="B70" s="41"/>
      <c r="C70" s="42"/>
      <c r="D70" s="43"/>
      <c r="E70" s="43"/>
    </row>
    <row r="71" spans="1:5" s="4" customFormat="1" ht="15" customHeight="1" x14ac:dyDescent="0.2">
      <c r="A71" s="44" t="s">
        <v>42</v>
      </c>
      <c r="B71" s="44"/>
      <c r="C71" s="44"/>
      <c r="D71" s="44"/>
      <c r="E71" s="44"/>
    </row>
    <row r="72" spans="1:5" s="4" customFormat="1" ht="15" customHeight="1" x14ac:dyDescent="0.2">
      <c r="A72" s="45"/>
      <c r="B72" s="45"/>
      <c r="C72" s="45"/>
      <c r="D72" s="45"/>
      <c r="E72" s="45"/>
    </row>
    <row r="73" spans="1:5" s="4" customFormat="1" ht="15" x14ac:dyDescent="0.2">
      <c r="A73" s="46"/>
      <c r="C73" s="47"/>
      <c r="D73" s="47"/>
      <c r="E73" s="47"/>
    </row>
    <row r="74" spans="1:5" s="4" customFormat="1" ht="26.25" customHeight="1" x14ac:dyDescent="0.2">
      <c r="C74" s="47"/>
      <c r="D74" s="47"/>
      <c r="E74" s="47"/>
    </row>
    <row r="75" spans="1:5" s="4" customFormat="1" x14ac:dyDescent="0.2">
      <c r="B75" s="48" t="s">
        <v>43</v>
      </c>
      <c r="C75" s="47" t="s">
        <v>44</v>
      </c>
      <c r="D75" s="47"/>
      <c r="E75" s="47"/>
    </row>
    <row r="76" spans="1:5" s="4" customFormat="1" ht="12.75" x14ac:dyDescent="0.2">
      <c r="B76" s="49" t="s">
        <v>45</v>
      </c>
      <c r="C76" s="50" t="s">
        <v>46</v>
      </c>
      <c r="D76" s="50"/>
      <c r="E76" s="50"/>
    </row>
    <row r="77" spans="1:5" s="4" customFormat="1" ht="12.75" x14ac:dyDescent="0.2">
      <c r="B77" s="49" t="s">
        <v>47</v>
      </c>
      <c r="C77" s="50" t="s">
        <v>48</v>
      </c>
      <c r="D77" s="50"/>
      <c r="E77" s="50"/>
    </row>
    <row r="78" spans="1:5" s="4" customFormat="1" x14ac:dyDescent="0.2"/>
  </sheetData>
  <mergeCells count="9">
    <mergeCell ref="A71:E72"/>
    <mergeCell ref="C76:E76"/>
    <mergeCell ref="C77:E77"/>
    <mergeCell ref="A1:E4"/>
    <mergeCell ref="A5:B5"/>
    <mergeCell ref="A24:B24"/>
    <mergeCell ref="A32:B32"/>
    <mergeCell ref="A43:B43"/>
    <mergeCell ref="A57:B57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2021-07-23T01:50:18Z</dcterms:created>
  <dcterms:modified xsi:type="dcterms:W3CDTF">2021-07-23T01:50:40Z</dcterms:modified>
</cp:coreProperties>
</file>