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ifeg-my.sharepoint.com/personal/mcadenah_inifeg_onmicrosoft_com/Documents/iieg/SUBIR/2021/3er-trimestre/trimestral/6-informacion-disciplina-financiera/"/>
    </mc:Choice>
  </mc:AlternateContent>
  <xr:revisionPtr revIDLastSave="0" documentId="8_{65065EDA-4395-4980-83E0-9AB7ACED1B64}" xr6:coauthVersionLast="47" xr6:coauthVersionMax="47" xr10:uidLastSave="{00000000-0000-0000-0000-000000000000}"/>
  <bookViews>
    <workbookView xWindow="-120" yWindow="-120" windowWidth="24240" windowHeight="13140" xr2:uid="{019C82C1-C04A-4A37-AEA8-3C98F5F606E2}"/>
  </bookViews>
  <sheets>
    <sheet name="F4" sheetId="1" r:id="rId1"/>
  </sheets>
  <externalReferences>
    <externalReference r:id="rId2"/>
  </externalReferences>
  <definedNames>
    <definedName name="ANIO">'[1]Info General'!$D$20</definedName>
    <definedName name="ENTE_PUBLICO_A">'[1]Info General'!$C$7</definedName>
    <definedName name="PERIODO_INFORME">'[1]Info General'!$C$14</definedName>
    <definedName name="ULTIMO">'[1]Info General'!$E$20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" i="1" l="1"/>
  <c r="D7" i="1"/>
  <c r="D20" i="1" s="1"/>
  <c r="D21" i="1" s="1"/>
  <c r="D22" i="1" s="1"/>
  <c r="D30" i="1" s="1"/>
  <c r="E7" i="1"/>
  <c r="E20" i="1" s="1"/>
  <c r="E21" i="1" s="1"/>
  <c r="E22" i="1" s="1"/>
  <c r="E30" i="1" s="1"/>
  <c r="C12" i="1"/>
  <c r="D12" i="1"/>
  <c r="E12" i="1"/>
  <c r="D16" i="1"/>
  <c r="E16" i="1"/>
  <c r="C26" i="1"/>
  <c r="C30" i="1" s="1"/>
  <c r="D26" i="1"/>
  <c r="E26" i="1"/>
  <c r="C34" i="1"/>
  <c r="D34" i="1"/>
  <c r="E34" i="1"/>
  <c r="E41" i="1" s="1"/>
  <c r="C37" i="1"/>
  <c r="C41" i="1" s="1"/>
  <c r="D37" i="1"/>
  <c r="E37" i="1"/>
  <c r="D41" i="1"/>
  <c r="C45" i="1"/>
  <c r="D45" i="1"/>
  <c r="D54" i="1" s="1"/>
  <c r="D55" i="1" s="1"/>
  <c r="E45" i="1"/>
  <c r="E54" i="1" s="1"/>
  <c r="E55" i="1" s="1"/>
  <c r="C50" i="1"/>
  <c r="D50" i="1"/>
  <c r="E50" i="1"/>
  <c r="D52" i="1"/>
  <c r="E52" i="1"/>
  <c r="C59" i="1"/>
  <c r="D59" i="1"/>
  <c r="D68" i="1" s="1"/>
  <c r="D69" i="1" s="1"/>
  <c r="E59" i="1"/>
  <c r="E68" i="1" s="1"/>
  <c r="E69" i="1" s="1"/>
  <c r="C64" i="1"/>
  <c r="D64" i="1"/>
  <c r="E64" i="1"/>
  <c r="D66" i="1"/>
  <c r="E66" i="1"/>
</calcChain>
</file>

<file path=xl/sharedStrings.xml><?xml version="1.0" encoding="utf-8"?>
<sst xmlns="http://schemas.openxmlformats.org/spreadsheetml/2006/main" count="68" uniqueCount="49">
  <si>
    <t>Director Administrativo</t>
  </si>
  <si>
    <t>Director General</t>
  </si>
  <si>
    <t>C.P. Cecilio Zamarripa Aguirre</t>
  </si>
  <si>
    <t>Ing. Pedro Peredo Medina</t>
  </si>
  <si>
    <t>__________________________________________</t>
  </si>
  <si>
    <t>_____________________________________________</t>
  </si>
  <si>
    <t>Bajo protesta de decir verdad declaramos que los Estados Financieros y sus notas, son razonablemente correctos y son responsabilidad del emisor.</t>
  </si>
  <si>
    <t>VIII. Balance Presupuestario de Recursos Etiquetados sin Financiamiento Neto (VIII = VII – A3.2)</t>
  </si>
  <si>
    <t>VII. Balance Presupuestario de Recursos Etiquetados (VII = A2 + A3.2 – B2 + C2)</t>
  </si>
  <si>
    <t>C2. Remanentes de Transferencias Federales Etiquetadas aplicados en el periodo</t>
  </si>
  <si>
    <t>B2. Gasto Etiquetado (sin incluir Amortización de la Deuda Pública)</t>
  </si>
  <si>
    <t>G2. Amortización de la Deuda Pública con Gasto Etiquetado</t>
  </si>
  <si>
    <t>F2. Financiamiento con Fuente de Pago de Transferencias Federales Etiquetadas</t>
  </si>
  <si>
    <t>A3.2 Financiamiento Neto con Fuente de Pago de Transferencias Federales Etiquetadas (A3.2 = F2 – G2)</t>
  </si>
  <si>
    <t>A2. Transferencias Federales Etiquetadas</t>
  </si>
  <si>
    <t>Recaudado/
Pagado</t>
  </si>
  <si>
    <t>Devengado</t>
  </si>
  <si>
    <t>Estimado/
Aprobado</t>
  </si>
  <si>
    <t>Concepto</t>
  </si>
  <si>
    <t>VI. Balance Presupuestario de Recursos Disponibles sin Financiamiento Neto (VI = V – A3.1)</t>
  </si>
  <si>
    <t>V. Balance Presupuestario de Recursos Disponibles (V = A1 + A3.1 – B 1 + C1)</t>
  </si>
  <si>
    <t>C1. Remanentes de Ingresos de Libre Disposición aplicados en el periodo</t>
  </si>
  <si>
    <t>B1. Gasto No Etiquetado (sin incluir Amortización de la Deuda Pública)</t>
  </si>
  <si>
    <t>G1. Amortización de la Deuda Pública con Gasto No Etiquetado</t>
  </si>
  <si>
    <t>F1. Financiamiento con Fuente de Pago de Ingresos de Libre Disposición</t>
  </si>
  <si>
    <t>A3.1 Financiamiento Neto con Fuente de Pago de Ingresos de Libre Disposición (A3.1 = F1 – G1)</t>
  </si>
  <si>
    <t xml:space="preserve">A1. Ingresos de Libre Disposición </t>
  </si>
  <si>
    <t>A3. Financiamiento Neto (A3 = F – G )</t>
  </si>
  <si>
    <t>G. Amortización de la Deuda (G = G1 + G2)</t>
  </si>
  <si>
    <t>F. Financiamiento (F = F1 + F2)</t>
  </si>
  <si>
    <t>IV. Balance Primario (IV = III + E)</t>
  </si>
  <si>
    <t>E2. Intereses, Comisiones y Gastos de la Deuda con Gasto Etiquetado</t>
  </si>
  <si>
    <t>E1. Intereses, Comisiones y Gastos de la Deuda con Gasto No Etiquetado</t>
  </si>
  <si>
    <t>E. Intereses, Comisiones y Gastos de la Deuda (E = E1+E2)</t>
  </si>
  <si>
    <t>Pagado</t>
  </si>
  <si>
    <t>Aprobado</t>
  </si>
  <si>
    <t>III. Balance Presupuestario sin Financiamiento Neto y sin Remanentes del Ejercicio Anterior (III= II - C)</t>
  </si>
  <si>
    <t>II. Balance Presupuestario sin Financiamiento Neto (II = I - A3)</t>
  </si>
  <si>
    <t xml:space="preserve">I. Balance Presupuestario (I = A – B + C)  </t>
  </si>
  <si>
    <t>C. Remanentes del Ejercicio Anterior ( C = C1 + C2 )</t>
  </si>
  <si>
    <t xml:space="preserve">B2. Gasto Etiquetado (sin incluir Amortización de la Deuda Pública) </t>
  </si>
  <si>
    <r>
      <t>B. Egresos Presupuestarios</t>
    </r>
    <r>
      <rPr>
        <b/>
        <vertAlign val="superscript"/>
        <sz val="8"/>
        <color theme="1"/>
        <rFont val="Arial"/>
        <family val="2"/>
      </rPr>
      <t>1</t>
    </r>
    <r>
      <rPr>
        <b/>
        <sz val="8"/>
        <color theme="1"/>
        <rFont val="Arial"/>
        <family val="2"/>
      </rPr>
      <t xml:space="preserve"> (B = B1+B2)</t>
    </r>
  </si>
  <si>
    <t>A3. Financiamiento Neto</t>
  </si>
  <si>
    <t>A1. Ingresos de Libre Disposición</t>
  </si>
  <si>
    <t>A. Ingresos Totales (A = A1+A2+A3)</t>
  </si>
  <si>
    <t xml:space="preserve">Recaudado/ Pagado </t>
  </si>
  <si>
    <t>Estimado/ Aprobado (d)</t>
  </si>
  <si>
    <t>Concepto (c)</t>
  </si>
  <si>
    <t>INSTITUTO DE INFRAESTRUCTURA FISICA EDUCATIVA DE GUANAJUATO
Balance Presupuestario - LDF
al 30 de Septiembre de 2021
PESOS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</si>
</sst>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9" x14ac:knownFonts="1">
    <font>
      <sz val="10"/>
      <color theme="1"/>
      <name val="Times New Roman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</font>
    <font>
      <b/>
      <sz val="8"/>
      <color theme="1"/>
      <name val="Arial"/>
      <family val="2"/>
    </font>
    <font>
      <b/>
      <sz val="8"/>
      <color theme="0"/>
      <name val="Arial"/>
      <family val="2"/>
    </font>
    <font>
      <b/>
      <sz val="10"/>
      <color rgb="FFFF0000"/>
      <name val="Arial"/>
      <family val="2"/>
    </font>
    <font>
      <b/>
      <vertAlign val="superscript"/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lightGray">
        <bgColor rgb="FFBFBFBF"/>
      </patternFill>
    </fill>
    <fill>
      <patternFill patternType="solid">
        <fgColor theme="1" tint="0.499984740745262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2">
    <xf numFmtId="0" fontId="0" fillId="0" borderId="0" xfId="0"/>
    <xf numFmtId="0" fontId="2" fillId="0" borderId="0" xfId="0" applyFont="1"/>
    <xf numFmtId="0" fontId="2" fillId="2" borderId="0" xfId="0" applyFont="1" applyFill="1"/>
    <xf numFmtId="1" fontId="3" fillId="2" borderId="0" xfId="1" applyNumberFormat="1" applyFont="1" applyFill="1" applyAlignment="1">
      <alignment horizontal="center"/>
    </xf>
    <xf numFmtId="0" fontId="3" fillId="2" borderId="0" xfId="1" applyFont="1" applyFill="1" applyAlignment="1">
      <alignment horizontal="center"/>
    </xf>
    <xf numFmtId="1" fontId="2" fillId="2" borderId="0" xfId="0" applyNumberFormat="1" applyFont="1" applyFill="1"/>
    <xf numFmtId="0" fontId="2" fillId="2" borderId="0" xfId="0" applyFont="1" applyFill="1" applyAlignment="1">
      <alignment horizontal="center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4" fontId="5" fillId="2" borderId="2" xfId="0" applyNumberFormat="1" applyFont="1" applyFill="1" applyBorder="1" applyAlignment="1">
      <alignment vertical="center"/>
    </xf>
    <xf numFmtId="4" fontId="5" fillId="0" borderId="2" xfId="0" applyNumberFormat="1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2" fillId="0" borderId="4" xfId="0" applyFont="1" applyBorder="1"/>
    <xf numFmtId="41" fontId="5" fillId="2" borderId="5" xfId="0" applyNumberFormat="1" applyFont="1" applyFill="1" applyBorder="1" applyAlignment="1">
      <alignment vertical="center"/>
    </xf>
    <xf numFmtId="0" fontId="5" fillId="2" borderId="0" xfId="0" applyFont="1" applyFill="1" applyAlignment="1">
      <alignment vertical="center"/>
    </xf>
    <xf numFmtId="0" fontId="2" fillId="2" borderId="6" xfId="0" applyFont="1" applyFill="1" applyBorder="1"/>
    <xf numFmtId="41" fontId="2" fillId="2" borderId="5" xfId="0" applyNumberFormat="1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41" fontId="2" fillId="3" borderId="5" xfId="0" applyNumberFormat="1" applyFont="1" applyFill="1" applyBorder="1" applyAlignment="1">
      <alignment vertical="center"/>
    </xf>
    <xf numFmtId="0" fontId="2" fillId="2" borderId="0" xfId="0" applyFont="1" applyFill="1" applyAlignment="1">
      <alignment horizontal="left" vertical="center" indent="1"/>
    </xf>
    <xf numFmtId="4" fontId="2" fillId="2" borderId="5" xfId="0" applyNumberFormat="1" applyFont="1" applyFill="1" applyBorder="1" applyAlignment="1">
      <alignment vertical="center"/>
    </xf>
    <xf numFmtId="4" fontId="6" fillId="4" borderId="7" xfId="0" applyNumberFormat="1" applyFont="1" applyFill="1" applyBorder="1" applyAlignment="1">
      <alignment horizontal="center" vertical="center" wrapText="1"/>
    </xf>
    <xf numFmtId="4" fontId="6" fillId="4" borderId="7" xfId="0" applyNumberFormat="1" applyFont="1" applyFill="1" applyBorder="1" applyAlignment="1">
      <alignment horizontal="center" vertical="center"/>
    </xf>
    <xf numFmtId="0" fontId="6" fillId="4" borderId="7" xfId="0" applyFont="1" applyFill="1" applyBorder="1" applyAlignment="1">
      <alignment vertical="center"/>
    </xf>
    <xf numFmtId="4" fontId="2" fillId="0" borderId="5" xfId="0" applyNumberFormat="1" applyFont="1" applyBorder="1" applyAlignment="1">
      <alignment vertical="center"/>
    </xf>
    <xf numFmtId="0" fontId="2" fillId="0" borderId="6" xfId="0" applyFont="1" applyBorder="1"/>
    <xf numFmtId="3" fontId="5" fillId="2" borderId="5" xfId="0" applyNumberFormat="1" applyFont="1" applyFill="1" applyBorder="1" applyAlignment="1">
      <alignment vertical="center"/>
    </xf>
    <xf numFmtId="0" fontId="5" fillId="2" borderId="0" xfId="0" applyFont="1" applyFill="1" applyAlignment="1">
      <alignment vertical="center" wrapText="1"/>
    </xf>
    <xf numFmtId="4" fontId="5" fillId="0" borderId="5" xfId="0" applyNumberFormat="1" applyFont="1" applyBorder="1" applyAlignment="1">
      <alignment vertical="center"/>
    </xf>
    <xf numFmtId="0" fontId="5" fillId="0" borderId="0" xfId="0" applyFont="1" applyAlignment="1">
      <alignment vertical="center"/>
    </xf>
    <xf numFmtId="0" fontId="2" fillId="2" borderId="0" xfId="0" applyFont="1" applyFill="1" applyAlignment="1">
      <alignment horizontal="left" vertical="center" wrapText="1" indent="1"/>
    </xf>
    <xf numFmtId="0" fontId="2" fillId="0" borderId="0" xfId="0" applyFont="1" applyAlignment="1">
      <alignment vertical="center" wrapText="1"/>
    </xf>
    <xf numFmtId="0" fontId="2" fillId="2" borderId="0" xfId="0" applyFont="1" applyFill="1" applyAlignment="1">
      <alignment vertical="center" wrapText="1"/>
    </xf>
    <xf numFmtId="0" fontId="6" fillId="4" borderId="8" xfId="0" applyFont="1" applyFill="1" applyBorder="1" applyAlignment="1">
      <alignment vertical="center"/>
    </xf>
    <xf numFmtId="0" fontId="6" fillId="4" borderId="9" xfId="0" applyFont="1" applyFill="1" applyBorder="1" applyAlignment="1">
      <alignment vertical="center"/>
    </xf>
    <xf numFmtId="41" fontId="2" fillId="0" borderId="5" xfId="0" applyNumberFormat="1" applyFont="1" applyBorder="1" applyAlignment="1">
      <alignment vertical="center"/>
    </xf>
    <xf numFmtId="0" fontId="7" fillId="2" borderId="0" xfId="0" applyFont="1" applyFill="1"/>
    <xf numFmtId="3" fontId="5" fillId="0" borderId="5" xfId="0" applyNumberFormat="1" applyFont="1" applyBorder="1" applyAlignment="1">
      <alignment vertical="center"/>
    </xf>
    <xf numFmtId="3" fontId="2" fillId="2" borderId="10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vertical="center" wrapText="1"/>
    </xf>
    <xf numFmtId="0" fontId="2" fillId="2" borderId="11" xfId="0" applyFont="1" applyFill="1" applyBorder="1"/>
    <xf numFmtId="0" fontId="6" fillId="4" borderId="7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/>
    </xf>
    <xf numFmtId="0" fontId="6" fillId="4" borderId="12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6" fillId="4" borderId="13" xfId="0" applyFont="1" applyFill="1" applyBorder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6" fillId="4" borderId="14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4" borderId="11" xfId="0" applyFont="1" applyFill="1" applyBorder="1" applyAlignment="1">
      <alignment horizontal="center" vertical="center" wrapText="1"/>
    </xf>
  </cellXfs>
  <cellStyles count="2">
    <cellStyle name="Normal" xfId="0" builtinId="0"/>
    <cellStyle name="Normal 8 2" xfId="1" xr:uid="{89DE38E9-14C8-4B52-990A-83784281E43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867904" cy="657224"/>
    <xdr:pic>
      <xdr:nvPicPr>
        <xdr:cNvPr id="2" name="Imagen 1">
          <a:extLst>
            <a:ext uri="{FF2B5EF4-FFF2-40B4-BE49-F238E27FC236}">
              <a16:creationId xmlns:a16="http://schemas.microsoft.com/office/drawing/2014/main" id="{470E5032-A834-4517-814D-E04A6A4262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867904" cy="657224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formatica/Downloads/Formatos_Anexo_1_Criterios_LD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52DBF7-49D6-4BDE-BA17-49699CD06DF3}">
  <sheetPr>
    <tabColor rgb="FF92D050"/>
    <pageSetUpPr fitToPage="1"/>
  </sheetPr>
  <dimension ref="A1:I78"/>
  <sheetViews>
    <sheetView tabSelected="1" topLeftCell="A52" workbookViewId="0">
      <selection sqref="A1:E78"/>
    </sheetView>
  </sheetViews>
  <sheetFormatPr baseColWidth="10" defaultRowHeight="11.25" x14ac:dyDescent="0.2"/>
  <cols>
    <col min="1" max="1" width="1" style="1" customWidth="1"/>
    <col min="2" max="2" width="90.83203125" style="1" customWidth="1"/>
    <col min="3" max="5" width="16.83203125" style="1" customWidth="1"/>
    <col min="6" max="9" width="12" style="2"/>
    <col min="10" max="16384" width="12" style="1"/>
  </cols>
  <sheetData>
    <row r="1" spans="1:6" ht="12.75" customHeight="1" x14ac:dyDescent="0.2">
      <c r="A1" s="51" t="s">
        <v>48</v>
      </c>
      <c r="B1" s="50"/>
      <c r="C1" s="50"/>
      <c r="D1" s="50"/>
      <c r="E1" s="49"/>
    </row>
    <row r="2" spans="1:6" ht="12.75" customHeight="1" x14ac:dyDescent="0.2">
      <c r="A2" s="48"/>
      <c r="B2" s="47"/>
      <c r="C2" s="47"/>
      <c r="D2" s="47"/>
      <c r="E2" s="46"/>
    </row>
    <row r="3" spans="1:6" ht="12.75" customHeight="1" x14ac:dyDescent="0.2">
      <c r="A3" s="48"/>
      <c r="B3" s="47"/>
      <c r="C3" s="47"/>
      <c r="D3" s="47"/>
      <c r="E3" s="46"/>
    </row>
    <row r="4" spans="1:6" ht="12.75" customHeight="1" x14ac:dyDescent="0.2">
      <c r="A4" s="45"/>
      <c r="B4" s="44"/>
      <c r="C4" s="44"/>
      <c r="D4" s="44"/>
      <c r="E4" s="43"/>
    </row>
    <row r="5" spans="1:6" ht="22.5" x14ac:dyDescent="0.2">
      <c r="A5" s="35" t="s">
        <v>47</v>
      </c>
      <c r="B5" s="34"/>
      <c r="C5" s="42" t="s">
        <v>46</v>
      </c>
      <c r="D5" s="42" t="s">
        <v>16</v>
      </c>
      <c r="E5" s="42" t="s">
        <v>45</v>
      </c>
    </row>
    <row r="6" spans="1:6" s="2" customFormat="1" ht="5.0999999999999996" customHeight="1" x14ac:dyDescent="0.2">
      <c r="A6" s="41"/>
      <c r="B6" s="40"/>
      <c r="C6" s="39"/>
      <c r="D6" s="39"/>
      <c r="E6" s="39"/>
    </row>
    <row r="7" spans="1:6" s="2" customFormat="1" x14ac:dyDescent="0.2">
      <c r="A7" s="16"/>
      <c r="B7" s="28" t="s">
        <v>44</v>
      </c>
      <c r="C7" s="38">
        <f>C8+C9+C10</f>
        <v>459593457.99000001</v>
      </c>
      <c r="D7" s="38">
        <f>D8+D9+D10</f>
        <v>332190524.84000003</v>
      </c>
      <c r="E7" s="38">
        <f>E8+E9+E10</f>
        <v>332177666.73000002</v>
      </c>
    </row>
    <row r="8" spans="1:6" s="2" customFormat="1" x14ac:dyDescent="0.2">
      <c r="A8" s="16"/>
      <c r="B8" s="31" t="s">
        <v>43</v>
      </c>
      <c r="C8" s="17">
        <v>49436381.990000002</v>
      </c>
      <c r="D8" s="17">
        <v>53312998.93</v>
      </c>
      <c r="E8" s="17">
        <v>53300140.82</v>
      </c>
    </row>
    <row r="9" spans="1:6" s="2" customFormat="1" x14ac:dyDescent="0.2">
      <c r="A9" s="16"/>
      <c r="B9" s="31" t="s">
        <v>14</v>
      </c>
      <c r="C9" s="17">
        <v>410157076</v>
      </c>
      <c r="D9" s="17">
        <v>278877525.91000003</v>
      </c>
      <c r="E9" s="17">
        <v>278877525.91000003</v>
      </c>
    </row>
    <row r="10" spans="1:6" s="2" customFormat="1" x14ac:dyDescent="0.2">
      <c r="A10" s="16"/>
      <c r="B10" s="31" t="s">
        <v>42</v>
      </c>
      <c r="C10" s="17">
        <v>0</v>
      </c>
      <c r="D10" s="17">
        <v>0</v>
      </c>
      <c r="E10" s="17">
        <v>0</v>
      </c>
    </row>
    <row r="11" spans="1:6" s="2" customFormat="1" ht="5.0999999999999996" customHeight="1" x14ac:dyDescent="0.2">
      <c r="A11" s="16"/>
      <c r="B11" s="33"/>
      <c r="C11" s="17"/>
      <c r="D11" s="17"/>
      <c r="E11" s="17"/>
    </row>
    <row r="12" spans="1:6" s="2" customFormat="1" ht="12.75" x14ac:dyDescent="0.2">
      <c r="A12" s="16"/>
      <c r="B12" s="28" t="s">
        <v>41</v>
      </c>
      <c r="C12" s="38">
        <f>C13+C14</f>
        <v>459593457.99000001</v>
      </c>
      <c r="D12" s="38">
        <f>D13+D14</f>
        <v>163768157.41</v>
      </c>
      <c r="E12" s="38">
        <f>E13+E14</f>
        <v>163573067.47</v>
      </c>
      <c r="F12" s="37"/>
    </row>
    <row r="13" spans="1:6" s="2" customFormat="1" x14ac:dyDescent="0.2">
      <c r="A13" s="16"/>
      <c r="B13" s="31" t="s">
        <v>22</v>
      </c>
      <c r="C13" s="17">
        <v>49436381.990000002</v>
      </c>
      <c r="D13" s="17">
        <v>47453940.799999997</v>
      </c>
      <c r="E13" s="17">
        <v>47357285.969999999</v>
      </c>
    </row>
    <row r="14" spans="1:6" s="2" customFormat="1" x14ac:dyDescent="0.2">
      <c r="A14" s="16"/>
      <c r="B14" s="31" t="s">
        <v>40</v>
      </c>
      <c r="C14" s="17">
        <v>410157076</v>
      </c>
      <c r="D14" s="17">
        <v>116314216.61</v>
      </c>
      <c r="E14" s="17">
        <v>116215781.5</v>
      </c>
    </row>
    <row r="15" spans="1:6" s="2" customFormat="1" ht="5.0999999999999996" customHeight="1" x14ac:dyDescent="0.2">
      <c r="A15" s="16"/>
      <c r="B15" s="33"/>
      <c r="C15" s="17"/>
      <c r="D15" s="17"/>
      <c r="E15" s="17"/>
    </row>
    <row r="16" spans="1:6" ht="12.75" x14ac:dyDescent="0.2">
      <c r="A16" s="16"/>
      <c r="B16" s="28" t="s">
        <v>39</v>
      </c>
      <c r="C16" s="19"/>
      <c r="D16" s="38">
        <f>D17+D18</f>
        <v>92380810.030000001</v>
      </c>
      <c r="E16" s="38">
        <f>E17+E18</f>
        <v>92351777.579999998</v>
      </c>
      <c r="F16" s="37"/>
    </row>
    <row r="17" spans="1:5" x14ac:dyDescent="0.2">
      <c r="A17" s="16"/>
      <c r="B17" s="31" t="s">
        <v>21</v>
      </c>
      <c r="C17" s="19"/>
      <c r="D17" s="17">
        <v>10040592.52</v>
      </c>
      <c r="E17" s="17">
        <v>10040592.52</v>
      </c>
    </row>
    <row r="18" spans="1:5" x14ac:dyDescent="0.2">
      <c r="A18" s="16"/>
      <c r="B18" s="31" t="s">
        <v>9</v>
      </c>
      <c r="C18" s="19"/>
      <c r="D18" s="17">
        <v>82340217.510000005</v>
      </c>
      <c r="E18" s="17">
        <v>82311185.060000002</v>
      </c>
    </row>
    <row r="19" spans="1:5" ht="5.0999999999999996" customHeight="1" x14ac:dyDescent="0.2">
      <c r="A19" s="16"/>
      <c r="B19" s="33"/>
      <c r="C19" s="36"/>
      <c r="D19" s="17"/>
      <c r="E19" s="17"/>
    </row>
    <row r="20" spans="1:5" x14ac:dyDescent="0.2">
      <c r="A20" s="16"/>
      <c r="B20" s="28" t="s">
        <v>38</v>
      </c>
      <c r="C20" s="14">
        <v>0</v>
      </c>
      <c r="D20" s="27">
        <f>D7-D12+D16</f>
        <v>260803177.46000004</v>
      </c>
      <c r="E20" s="27">
        <f>E7-E12+E16</f>
        <v>260956376.84000003</v>
      </c>
    </row>
    <row r="21" spans="1:5" x14ac:dyDescent="0.2">
      <c r="A21" s="16"/>
      <c r="B21" s="28" t="s">
        <v>37</v>
      </c>
      <c r="C21" s="14">
        <v>0</v>
      </c>
      <c r="D21" s="27">
        <f>D20-D10</f>
        <v>260803177.46000004</v>
      </c>
      <c r="E21" s="27">
        <f>E20-E10</f>
        <v>260956376.84000003</v>
      </c>
    </row>
    <row r="22" spans="1:5" ht="22.5" x14ac:dyDescent="0.2">
      <c r="A22" s="16"/>
      <c r="B22" s="28" t="s">
        <v>36</v>
      </c>
      <c r="C22" s="14">
        <v>0</v>
      </c>
      <c r="D22" s="27">
        <f>D21-D16</f>
        <v>168422367.43000004</v>
      </c>
      <c r="E22" s="27">
        <f>E21-E16</f>
        <v>168604599.26000005</v>
      </c>
    </row>
    <row r="23" spans="1:5" ht="5.0999999999999996" customHeight="1" x14ac:dyDescent="0.2">
      <c r="A23" s="26"/>
      <c r="B23" s="32"/>
      <c r="C23" s="25"/>
      <c r="D23" s="25"/>
      <c r="E23" s="25"/>
    </row>
    <row r="24" spans="1:5" x14ac:dyDescent="0.2">
      <c r="A24" s="35" t="s">
        <v>18</v>
      </c>
      <c r="B24" s="34"/>
      <c r="C24" s="23" t="s">
        <v>35</v>
      </c>
      <c r="D24" s="23" t="s">
        <v>16</v>
      </c>
      <c r="E24" s="23" t="s">
        <v>34</v>
      </c>
    </row>
    <row r="25" spans="1:5" s="2" customFormat="1" ht="5.0999999999999996" customHeight="1" x14ac:dyDescent="0.2">
      <c r="A25" s="16"/>
      <c r="B25" s="33"/>
      <c r="C25" s="21"/>
      <c r="D25" s="21"/>
      <c r="E25" s="21"/>
    </row>
    <row r="26" spans="1:5" s="2" customFormat="1" x14ac:dyDescent="0.2">
      <c r="A26" s="16"/>
      <c r="B26" s="28" t="s">
        <v>33</v>
      </c>
      <c r="C26" s="14">
        <f>SUM(C27:C28)</f>
        <v>0</v>
      </c>
      <c r="D26" s="14">
        <f>SUM(D27:D28)</f>
        <v>0</v>
      </c>
      <c r="E26" s="14">
        <f>SUM(E27:E28)</f>
        <v>0</v>
      </c>
    </row>
    <row r="27" spans="1:5" s="2" customFormat="1" x14ac:dyDescent="0.2">
      <c r="A27" s="16"/>
      <c r="B27" s="31" t="s">
        <v>32</v>
      </c>
      <c r="C27" s="17">
        <v>0</v>
      </c>
      <c r="D27" s="17">
        <v>0</v>
      </c>
      <c r="E27" s="17">
        <v>0</v>
      </c>
    </row>
    <row r="28" spans="1:5" s="2" customFormat="1" x14ac:dyDescent="0.2">
      <c r="A28" s="16"/>
      <c r="B28" s="31" t="s">
        <v>31</v>
      </c>
      <c r="C28" s="17">
        <v>0</v>
      </c>
      <c r="D28" s="17">
        <v>0</v>
      </c>
      <c r="E28" s="17">
        <v>0</v>
      </c>
    </row>
    <row r="29" spans="1:5" s="2" customFormat="1" ht="5.0999999999999996" customHeight="1" x14ac:dyDescent="0.2">
      <c r="A29" s="16"/>
      <c r="B29" s="33"/>
      <c r="C29" s="17"/>
      <c r="D29" s="17"/>
      <c r="E29" s="17"/>
    </row>
    <row r="30" spans="1:5" s="2" customFormat="1" x14ac:dyDescent="0.2">
      <c r="A30" s="16"/>
      <c r="B30" s="28" t="s">
        <v>30</v>
      </c>
      <c r="C30" s="14">
        <f>C22+C26</f>
        <v>0</v>
      </c>
      <c r="D30" s="14">
        <f>D22+D26</f>
        <v>168422367.43000004</v>
      </c>
      <c r="E30" s="14">
        <f>E22+E26</f>
        <v>168604599.26000005</v>
      </c>
    </row>
    <row r="31" spans="1:5" ht="5.0999999999999996" customHeight="1" x14ac:dyDescent="0.2">
      <c r="A31" s="26"/>
      <c r="B31" s="32"/>
      <c r="C31" s="25"/>
      <c r="D31" s="25"/>
      <c r="E31" s="25"/>
    </row>
    <row r="32" spans="1:5" ht="22.5" x14ac:dyDescent="0.2">
      <c r="A32" s="24" t="s">
        <v>18</v>
      </c>
      <c r="B32" s="24"/>
      <c r="C32" s="22" t="s">
        <v>17</v>
      </c>
      <c r="D32" s="23" t="s">
        <v>16</v>
      </c>
      <c r="E32" s="22" t="s">
        <v>15</v>
      </c>
    </row>
    <row r="33" spans="1:5" s="2" customFormat="1" ht="5.0999999999999996" customHeight="1" x14ac:dyDescent="0.2">
      <c r="A33" s="16"/>
      <c r="B33" s="18"/>
      <c r="C33" s="21"/>
      <c r="D33" s="21"/>
      <c r="E33" s="21"/>
    </row>
    <row r="34" spans="1:5" s="2" customFormat="1" x14ac:dyDescent="0.2">
      <c r="A34" s="16"/>
      <c r="B34" s="15" t="s">
        <v>29</v>
      </c>
      <c r="C34" s="14">
        <f>SUM(C35:C36)</f>
        <v>0</v>
      </c>
      <c r="D34" s="14">
        <f>SUM(D35:D36)</f>
        <v>0</v>
      </c>
      <c r="E34" s="14">
        <f>SUM(E35:E36)</f>
        <v>0</v>
      </c>
    </row>
    <row r="35" spans="1:5" s="2" customFormat="1" x14ac:dyDescent="0.2">
      <c r="A35" s="16"/>
      <c r="B35" s="31" t="s">
        <v>24</v>
      </c>
      <c r="C35" s="17">
        <v>0</v>
      </c>
      <c r="D35" s="17">
        <v>0</v>
      </c>
      <c r="E35" s="17">
        <v>0</v>
      </c>
    </row>
    <row r="36" spans="1:5" s="2" customFormat="1" x14ac:dyDescent="0.2">
      <c r="A36" s="16"/>
      <c r="B36" s="31" t="s">
        <v>12</v>
      </c>
      <c r="C36" s="17">
        <v>0</v>
      </c>
      <c r="D36" s="17">
        <v>0</v>
      </c>
      <c r="E36" s="17">
        <v>0</v>
      </c>
    </row>
    <row r="37" spans="1:5" s="2" customFormat="1" x14ac:dyDescent="0.2">
      <c r="A37" s="16"/>
      <c r="B37" s="15" t="s">
        <v>28</v>
      </c>
      <c r="C37" s="14">
        <f>SUM(C38:C39)</f>
        <v>0</v>
      </c>
      <c r="D37" s="14">
        <f>SUM(D38:D39)</f>
        <v>0</v>
      </c>
      <c r="E37" s="14">
        <f>SUM(E38:E39)</f>
        <v>0</v>
      </c>
    </row>
    <row r="38" spans="1:5" s="2" customFormat="1" x14ac:dyDescent="0.2">
      <c r="A38" s="16"/>
      <c r="B38" s="31" t="s">
        <v>23</v>
      </c>
      <c r="C38" s="17">
        <v>0</v>
      </c>
      <c r="D38" s="17">
        <v>0</v>
      </c>
      <c r="E38" s="17">
        <v>0</v>
      </c>
    </row>
    <row r="39" spans="1:5" s="2" customFormat="1" x14ac:dyDescent="0.2">
      <c r="A39" s="16"/>
      <c r="B39" s="31" t="s">
        <v>11</v>
      </c>
      <c r="C39" s="17">
        <v>0</v>
      </c>
      <c r="D39" s="17">
        <v>0</v>
      </c>
      <c r="E39" s="17">
        <v>0</v>
      </c>
    </row>
    <row r="40" spans="1:5" s="2" customFormat="1" ht="5.0999999999999996" customHeight="1" x14ac:dyDescent="0.2">
      <c r="A40" s="16"/>
      <c r="B40" s="18"/>
      <c r="C40" s="17">
        <v>0</v>
      </c>
      <c r="D40" s="17">
        <v>0</v>
      </c>
      <c r="E40" s="17">
        <v>0</v>
      </c>
    </row>
    <row r="41" spans="1:5" s="2" customFormat="1" x14ac:dyDescent="0.2">
      <c r="A41" s="16"/>
      <c r="B41" s="15" t="s">
        <v>27</v>
      </c>
      <c r="C41" s="14">
        <f>C34-C37</f>
        <v>0</v>
      </c>
      <c r="D41" s="14">
        <f>D34-D37</f>
        <v>0</v>
      </c>
      <c r="E41" s="14">
        <f>E34-E37</f>
        <v>0</v>
      </c>
    </row>
    <row r="42" spans="1:5" ht="5.0999999999999996" customHeight="1" x14ac:dyDescent="0.2">
      <c r="A42" s="26"/>
      <c r="B42" s="30"/>
      <c r="C42" s="29"/>
      <c r="D42" s="29"/>
      <c r="E42" s="29"/>
    </row>
    <row r="43" spans="1:5" ht="22.5" x14ac:dyDescent="0.2">
      <c r="A43" s="24" t="s">
        <v>18</v>
      </c>
      <c r="B43" s="24"/>
      <c r="C43" s="22" t="s">
        <v>17</v>
      </c>
      <c r="D43" s="23" t="s">
        <v>16</v>
      </c>
      <c r="E43" s="22" t="s">
        <v>15</v>
      </c>
    </row>
    <row r="44" spans="1:5" s="2" customFormat="1" ht="5.0999999999999996" customHeight="1" x14ac:dyDescent="0.2">
      <c r="A44" s="16"/>
      <c r="B44" s="18"/>
      <c r="C44" s="21"/>
      <c r="D44" s="21"/>
      <c r="E44" s="21"/>
    </row>
    <row r="45" spans="1:5" s="2" customFormat="1" x14ac:dyDescent="0.2">
      <c r="A45" s="16"/>
      <c r="B45" s="18" t="s">
        <v>26</v>
      </c>
      <c r="C45" s="17">
        <f>C8</f>
        <v>49436381.990000002</v>
      </c>
      <c r="D45" s="17">
        <f>D8</f>
        <v>53312998.93</v>
      </c>
      <c r="E45" s="17">
        <f>E8</f>
        <v>53300140.82</v>
      </c>
    </row>
    <row r="46" spans="1:5" s="2" customFormat="1" x14ac:dyDescent="0.2">
      <c r="A46" s="16"/>
      <c r="B46" s="18" t="s">
        <v>25</v>
      </c>
      <c r="C46" s="17">
        <v>0</v>
      </c>
      <c r="D46" s="17">
        <v>0</v>
      </c>
      <c r="E46" s="17">
        <v>0</v>
      </c>
    </row>
    <row r="47" spans="1:5" s="2" customFormat="1" x14ac:dyDescent="0.2">
      <c r="A47" s="16"/>
      <c r="B47" s="20" t="s">
        <v>24</v>
      </c>
      <c r="C47" s="17">
        <v>0</v>
      </c>
      <c r="D47" s="17">
        <v>0</v>
      </c>
      <c r="E47" s="17">
        <v>0</v>
      </c>
    </row>
    <row r="48" spans="1:5" s="2" customFormat="1" x14ac:dyDescent="0.2">
      <c r="A48" s="16"/>
      <c r="B48" s="20" t="s">
        <v>23</v>
      </c>
      <c r="C48" s="17">
        <v>0</v>
      </c>
      <c r="D48" s="17">
        <v>0</v>
      </c>
      <c r="E48" s="17">
        <v>0</v>
      </c>
    </row>
    <row r="49" spans="1:5" s="2" customFormat="1" ht="5.0999999999999996" customHeight="1" x14ac:dyDescent="0.2">
      <c r="A49" s="16"/>
      <c r="B49" s="18"/>
      <c r="C49" s="17"/>
      <c r="D49" s="17"/>
      <c r="E49" s="17"/>
    </row>
    <row r="50" spans="1:5" s="2" customFormat="1" x14ac:dyDescent="0.2">
      <c r="A50" s="16"/>
      <c r="B50" s="18" t="s">
        <v>22</v>
      </c>
      <c r="C50" s="17">
        <f>C13</f>
        <v>49436381.990000002</v>
      </c>
      <c r="D50" s="17">
        <f>D13</f>
        <v>47453940.799999997</v>
      </c>
      <c r="E50" s="17">
        <f>E13</f>
        <v>47357285.969999999</v>
      </c>
    </row>
    <row r="51" spans="1:5" s="2" customFormat="1" ht="5.0999999999999996" customHeight="1" x14ac:dyDescent="0.2">
      <c r="A51" s="16"/>
      <c r="B51" s="18"/>
      <c r="C51" s="17"/>
      <c r="D51" s="17"/>
      <c r="E51" s="17"/>
    </row>
    <row r="52" spans="1:5" x14ac:dyDescent="0.2">
      <c r="A52" s="16"/>
      <c r="B52" s="18" t="s">
        <v>21</v>
      </c>
      <c r="C52" s="19"/>
      <c r="D52" s="17">
        <f>D17</f>
        <v>10040592.52</v>
      </c>
      <c r="E52" s="17">
        <f>E17</f>
        <v>10040592.52</v>
      </c>
    </row>
    <row r="53" spans="1:5" ht="5.0999999999999996" customHeight="1" x14ac:dyDescent="0.2">
      <c r="A53" s="16"/>
      <c r="B53" s="18"/>
      <c r="C53" s="17"/>
      <c r="D53" s="17"/>
      <c r="E53" s="17"/>
    </row>
    <row r="54" spans="1:5" x14ac:dyDescent="0.2">
      <c r="A54" s="16"/>
      <c r="B54" s="15" t="s">
        <v>20</v>
      </c>
      <c r="C54" s="14">
        <v>0</v>
      </c>
      <c r="D54" s="27">
        <f>D45+D46-D50+D52</f>
        <v>15899650.650000002</v>
      </c>
      <c r="E54" s="27">
        <f>E45+E46-E50+E52</f>
        <v>15983447.370000001</v>
      </c>
    </row>
    <row r="55" spans="1:5" ht="22.5" x14ac:dyDescent="0.2">
      <c r="A55" s="16"/>
      <c r="B55" s="28" t="s">
        <v>19</v>
      </c>
      <c r="C55" s="14">
        <v>0</v>
      </c>
      <c r="D55" s="27">
        <f>D54-D46</f>
        <v>15899650.650000002</v>
      </c>
      <c r="E55" s="27">
        <f>E54-E46</f>
        <v>15983447.370000001</v>
      </c>
    </row>
    <row r="56" spans="1:5" ht="5.0999999999999996" customHeight="1" x14ac:dyDescent="0.2">
      <c r="A56" s="26"/>
      <c r="B56" s="18"/>
      <c r="C56" s="25"/>
      <c r="D56" s="25"/>
      <c r="E56" s="25"/>
    </row>
    <row r="57" spans="1:5" ht="22.5" x14ac:dyDescent="0.2">
      <c r="A57" s="24" t="s">
        <v>18</v>
      </c>
      <c r="B57" s="24"/>
      <c r="C57" s="22" t="s">
        <v>17</v>
      </c>
      <c r="D57" s="23" t="s">
        <v>16</v>
      </c>
      <c r="E57" s="22" t="s">
        <v>15</v>
      </c>
    </row>
    <row r="58" spans="1:5" s="2" customFormat="1" ht="5.0999999999999996" customHeight="1" x14ac:dyDescent="0.2">
      <c r="A58" s="16"/>
      <c r="B58" s="18"/>
      <c r="C58" s="21"/>
      <c r="D58" s="21"/>
      <c r="E58" s="21"/>
    </row>
    <row r="59" spans="1:5" s="2" customFormat="1" x14ac:dyDescent="0.2">
      <c r="A59" s="16"/>
      <c r="B59" s="18" t="s">
        <v>14</v>
      </c>
      <c r="C59" s="17">
        <f>C9</f>
        <v>410157076</v>
      </c>
      <c r="D59" s="17">
        <f>D9</f>
        <v>278877525.91000003</v>
      </c>
      <c r="E59" s="17">
        <f>E9</f>
        <v>278877525.91000003</v>
      </c>
    </row>
    <row r="60" spans="1:5" s="2" customFormat="1" x14ac:dyDescent="0.2">
      <c r="A60" s="16"/>
      <c r="B60" s="18" t="s">
        <v>13</v>
      </c>
      <c r="C60" s="17">
        <v>0</v>
      </c>
      <c r="D60" s="17">
        <v>0</v>
      </c>
      <c r="E60" s="17">
        <v>0</v>
      </c>
    </row>
    <row r="61" spans="1:5" s="2" customFormat="1" x14ac:dyDescent="0.2">
      <c r="A61" s="16"/>
      <c r="B61" s="20" t="s">
        <v>12</v>
      </c>
      <c r="C61" s="17">
        <v>0</v>
      </c>
      <c r="D61" s="17">
        <v>0</v>
      </c>
      <c r="E61" s="17">
        <v>0</v>
      </c>
    </row>
    <row r="62" spans="1:5" s="2" customFormat="1" x14ac:dyDescent="0.2">
      <c r="A62" s="16"/>
      <c r="B62" s="20" t="s">
        <v>11</v>
      </c>
      <c r="C62" s="17">
        <v>0</v>
      </c>
      <c r="D62" s="17">
        <v>0</v>
      </c>
      <c r="E62" s="17">
        <v>0</v>
      </c>
    </row>
    <row r="63" spans="1:5" s="2" customFormat="1" ht="5.0999999999999996" customHeight="1" x14ac:dyDescent="0.2">
      <c r="A63" s="16"/>
      <c r="B63" s="18"/>
      <c r="C63" s="17"/>
      <c r="D63" s="17"/>
      <c r="E63" s="17"/>
    </row>
    <row r="64" spans="1:5" s="2" customFormat="1" x14ac:dyDescent="0.2">
      <c r="A64" s="16"/>
      <c r="B64" s="18" t="s">
        <v>10</v>
      </c>
      <c r="C64" s="17">
        <f>C14</f>
        <v>410157076</v>
      </c>
      <c r="D64" s="17">
        <f>D14</f>
        <v>116314216.61</v>
      </c>
      <c r="E64" s="17">
        <f>E14</f>
        <v>116215781.5</v>
      </c>
    </row>
    <row r="65" spans="1:5" s="2" customFormat="1" ht="5.0999999999999996" customHeight="1" x14ac:dyDescent="0.2">
      <c r="A65" s="16"/>
      <c r="B65" s="18"/>
      <c r="C65" s="17"/>
      <c r="D65" s="17"/>
      <c r="E65" s="17"/>
    </row>
    <row r="66" spans="1:5" x14ac:dyDescent="0.2">
      <c r="A66" s="16"/>
      <c r="B66" s="18" t="s">
        <v>9</v>
      </c>
      <c r="C66" s="19"/>
      <c r="D66" s="17">
        <f>D18</f>
        <v>82340217.510000005</v>
      </c>
      <c r="E66" s="17">
        <f>E18</f>
        <v>82311185.060000002</v>
      </c>
    </row>
    <row r="67" spans="1:5" ht="5.0999999999999996" customHeight="1" x14ac:dyDescent="0.2">
      <c r="A67" s="16"/>
      <c r="B67" s="18"/>
      <c r="C67" s="17"/>
      <c r="D67" s="17"/>
      <c r="E67" s="17"/>
    </row>
    <row r="68" spans="1:5" x14ac:dyDescent="0.2">
      <c r="A68" s="16"/>
      <c r="B68" s="15" t="s">
        <v>8</v>
      </c>
      <c r="C68" s="14">
        <v>0</v>
      </c>
      <c r="D68" s="14">
        <f>D59+D60-D64+D66</f>
        <v>244903526.81</v>
      </c>
      <c r="E68" s="14">
        <f>E59+E60-E64+E66</f>
        <v>244972929.47000003</v>
      </c>
    </row>
    <row r="69" spans="1:5" x14ac:dyDescent="0.2">
      <c r="A69" s="16"/>
      <c r="B69" s="15" t="s">
        <v>7</v>
      </c>
      <c r="C69" s="14">
        <v>0</v>
      </c>
      <c r="D69" s="14">
        <f>D68-D60</f>
        <v>244903526.81</v>
      </c>
      <c r="E69" s="14">
        <f>E68-E60</f>
        <v>244972929.47000003</v>
      </c>
    </row>
    <row r="70" spans="1:5" ht="5.0999999999999996" customHeight="1" x14ac:dyDescent="0.2">
      <c r="A70" s="13"/>
      <c r="B70" s="12"/>
      <c r="C70" s="11"/>
      <c r="D70" s="10"/>
      <c r="E70" s="10"/>
    </row>
    <row r="71" spans="1:5" s="2" customFormat="1" ht="15" customHeight="1" x14ac:dyDescent="0.2">
      <c r="A71" s="9" t="s">
        <v>6</v>
      </c>
      <c r="B71" s="9"/>
      <c r="C71" s="9"/>
      <c r="D71" s="9"/>
      <c r="E71" s="9"/>
    </row>
    <row r="72" spans="1:5" s="2" customFormat="1" ht="15" customHeight="1" x14ac:dyDescent="0.2">
      <c r="A72" s="8"/>
      <c r="B72" s="8"/>
      <c r="C72" s="8"/>
      <c r="D72" s="8"/>
      <c r="E72" s="8"/>
    </row>
    <row r="73" spans="1:5" s="2" customFormat="1" ht="15" x14ac:dyDescent="0.2">
      <c r="A73" s="7"/>
      <c r="C73" s="5"/>
      <c r="D73" s="5"/>
      <c r="E73" s="5"/>
    </row>
    <row r="74" spans="1:5" s="2" customFormat="1" ht="26.25" customHeight="1" x14ac:dyDescent="0.2">
      <c r="C74" s="5"/>
      <c r="D74" s="5"/>
      <c r="E74" s="5"/>
    </row>
    <row r="75" spans="1:5" s="2" customFormat="1" x14ac:dyDescent="0.2">
      <c r="B75" s="6" t="s">
        <v>5</v>
      </c>
      <c r="C75" s="5" t="s">
        <v>4</v>
      </c>
      <c r="D75" s="5"/>
      <c r="E75" s="5"/>
    </row>
    <row r="76" spans="1:5" s="2" customFormat="1" ht="12.75" x14ac:dyDescent="0.2">
      <c r="B76" s="4" t="s">
        <v>3</v>
      </c>
      <c r="C76" s="3" t="s">
        <v>2</v>
      </c>
      <c r="D76" s="3"/>
      <c r="E76" s="3"/>
    </row>
    <row r="77" spans="1:5" s="2" customFormat="1" ht="12.75" x14ac:dyDescent="0.2">
      <c r="B77" s="4" t="s">
        <v>1</v>
      </c>
      <c r="C77" s="3" t="s">
        <v>0</v>
      </c>
      <c r="D77" s="3"/>
      <c r="E77" s="3"/>
    </row>
    <row r="78" spans="1:5" s="2" customFormat="1" x14ac:dyDescent="0.2"/>
  </sheetData>
  <mergeCells count="9">
    <mergeCell ref="A71:E72"/>
    <mergeCell ref="C76:E76"/>
    <mergeCell ref="C77:E77"/>
    <mergeCell ref="A1:E4"/>
    <mergeCell ref="A5:B5"/>
    <mergeCell ref="A24:B24"/>
    <mergeCell ref="A32:B32"/>
    <mergeCell ref="A43:B43"/>
    <mergeCell ref="A57:B57"/>
  </mergeCells>
  <pageMargins left="0.7" right="0.7" top="0.75" bottom="0.75" header="0.3" footer="0.3"/>
  <pageSetup scale="6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 Karina Cádena Hernández</dc:creator>
  <cp:lastModifiedBy>Magda Karina Cádena Hernández</cp:lastModifiedBy>
  <dcterms:created xsi:type="dcterms:W3CDTF">2021-10-22T16:45:14Z</dcterms:created>
  <dcterms:modified xsi:type="dcterms:W3CDTF">2021-10-22T16:45:27Z</dcterms:modified>
</cp:coreProperties>
</file>