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ECSF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'ECSF '!$B$3:$D$60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[5]EGRESOS!#REF!</definedName>
    <definedName name="_xlnm.Extract">[5]EGRESOS!#REF!</definedName>
    <definedName name="B" localSheetId="0">[5]EGRESOS!#REF!</definedName>
    <definedName name="B">[5]EGRESOS!#REF!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AS">[5]EGRESOS!#REF!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[7]T1705HF!$B$20:$B$20</definedName>
    <definedName name="ju" localSheetId="0">[6]REPORTO!#REF!</definedName>
    <definedName name="ju">[6]REPORTO!#REF!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C58" i="1"/>
  <c r="D51" i="1"/>
  <c r="C51" i="1"/>
  <c r="D46" i="1"/>
  <c r="D45" i="1" s="1"/>
  <c r="C46" i="1"/>
  <c r="C45" i="1"/>
  <c r="D27" i="1"/>
  <c r="D26" i="1" s="1"/>
  <c r="C27" i="1"/>
  <c r="C26" i="1"/>
  <c r="D15" i="1"/>
  <c r="C15" i="1"/>
  <c r="D6" i="1"/>
  <c r="C6" i="1"/>
  <c r="C5" i="1" s="1"/>
  <c r="D5" i="1"/>
</calcChain>
</file>

<file path=xl/sharedStrings.xml><?xml version="1.0" encoding="utf-8"?>
<sst xmlns="http://schemas.openxmlformats.org/spreadsheetml/2006/main" count="58" uniqueCount="58">
  <si>
    <t>Cuenta Pública 2021                                                                                                                                                           Instituto de Infraestructura Fisica Educativa  de Guanajuato
Estado de Cambios en la Situación Financiera
Del 1 de Enero al 31 de Diciembre de 2021</t>
  </si>
  <si>
    <t xml:space="preserve">   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</si>
  <si>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</si>
  <si>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</si>
  <si>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</si>
  <si>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</si>
  <si>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</si>
  <si>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</si>
  <si>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</si>
  <si>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</si>
  <si>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</si>
  <si>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</si>
  <si>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</si>
  <si>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</si>
  <si>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</si>
  <si>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 xml:space="preserve">                                                                                               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</si>
  <si>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</si>
  <si>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</si>
  <si>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</si>
  <si>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</si>
  <si>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</si>
  <si>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</si>
  <si>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</si>
  <si>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</si>
  <si>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</si>
  <si>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</si>
  <si>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</si>
  <si>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</si>
  <si>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</si>
  <si>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</si>
  <si>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</si>
  <si>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</si>
  <si>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</si>
  <si>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</si>
  <si>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</si>
  <si>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</si>
  <si>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</si>
  <si>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</si>
  <si>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</si>
  <si>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</si>
  <si>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</si>
  <si>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</si>
  <si>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</si>
  <si>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</si>
  <si>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</si>
  <si>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</si>
  <si>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</si>
  <si>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</si>
  <si>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</si>
  <si>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</si>
  <si>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</si>
  <si>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</si>
  <si>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</si>
  <si>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</si>
  <si>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</si>
  <si>
    <t>_____________________________</t>
  </si>
  <si>
    <t>C.P. Cecilio Zamarripa Aguirre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</si>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</sst>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vertical="top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indent="4"/>
    </xf>
    <xf numFmtId="0" fontId="3" fillId="0" borderId="6" xfId="1" applyFont="1" applyBorder="1" applyAlignment="1">
      <alignment horizontal="left" vertical="center" indent="4"/>
    </xf>
    <xf numFmtId="0" fontId="2" fillId="0" borderId="0" xfId="1" applyAlignment="1" applyProtection="1">
      <alignment horizontal="center" vertical="top"/>
      <protection locked="0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indent="4"/>
    </xf>
    <xf numFmtId="0" fontId="3" fillId="0" borderId="8" xfId="1" applyFont="1" applyBorder="1" applyAlignment="1">
      <alignment horizontal="left" vertical="center" indent="4"/>
    </xf>
    <xf numFmtId="0" fontId="3" fillId="0" borderId="7" xfId="1" applyFont="1" applyBorder="1" applyAlignment="1">
      <alignment vertical="center" wrapText="1"/>
    </xf>
    <xf numFmtId="164" fontId="3" fillId="0" borderId="0" xfId="2" applyNumberFormat="1" applyFont="1" applyFill="1" applyAlignment="1">
      <alignment vertical="top" wrapText="1"/>
    </xf>
    <xf numFmtId="164" fontId="3" fillId="0" borderId="8" xfId="2" applyNumberFormat="1" applyFont="1" applyFill="1" applyBorder="1" applyAlignment="1">
      <alignment vertical="top" wrapText="1"/>
    </xf>
    <xf numFmtId="16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4" fillId="0" borderId="7" xfId="1" applyFont="1" applyBorder="1" applyAlignment="1">
      <alignment vertical="center" wrapText="1"/>
    </xf>
    <xf numFmtId="0" fontId="2" fillId="0" borderId="7" xfId="1" applyBorder="1" applyAlignment="1">
      <alignment horizontal="left" vertical="center" wrapText="1"/>
    </xf>
    <xf numFmtId="164" fontId="2" fillId="0" borderId="0" xfId="2" applyNumberFormat="1" applyFont="1" applyFill="1" applyAlignment="1" applyProtection="1">
      <alignment vertical="top" wrapText="1"/>
      <protection locked="0"/>
    </xf>
    <xf numFmtId="164" fontId="2" fillId="0" borderId="8" xfId="2" applyNumberFormat="1" applyFont="1" applyFill="1" applyBorder="1" applyAlignment="1" applyProtection="1">
      <alignment vertical="top" wrapText="1"/>
      <protection locked="0"/>
    </xf>
    <xf numFmtId="0" fontId="2" fillId="0" borderId="7" xfId="1" applyBorder="1" applyAlignment="1">
      <alignment vertical="center" wrapText="1"/>
    </xf>
    <xf numFmtId="164" fontId="5" fillId="0" borderId="0" xfId="2" applyNumberFormat="1" applyFont="1" applyFill="1" applyAlignment="1" applyProtection="1">
      <alignment vertical="top" wrapText="1"/>
      <protection locked="0"/>
    </xf>
    <xf numFmtId="164" fontId="5" fillId="0" borderId="8" xfId="2" applyNumberFormat="1" applyFont="1" applyFill="1" applyBorder="1" applyAlignment="1" applyProtection="1">
      <alignment vertical="top" wrapText="1"/>
      <protection locked="0"/>
    </xf>
    <xf numFmtId="164" fontId="6" fillId="0" borderId="0" xfId="2" applyNumberFormat="1" applyFont="1" applyFill="1" applyAlignment="1">
      <alignment vertical="top" wrapText="1"/>
    </xf>
    <xf numFmtId="164" fontId="6" fillId="0" borderId="8" xfId="2" applyNumberFormat="1" applyFont="1" applyFill="1" applyBorder="1" applyAlignment="1">
      <alignment vertical="top" wrapText="1"/>
    </xf>
    <xf numFmtId="0" fontId="2" fillId="0" borderId="9" xfId="1" applyBorder="1" applyAlignment="1">
      <alignment horizontal="left" vertical="center" wrapText="1"/>
    </xf>
    <xf numFmtId="164" fontId="2" fillId="0" borderId="10" xfId="2" applyNumberFormat="1" applyFont="1" applyFill="1" applyBorder="1" applyAlignment="1" applyProtection="1">
      <alignment vertical="top" wrapText="1"/>
      <protection locked="0"/>
    </xf>
    <xf numFmtId="164" fontId="2" fillId="0" borderId="11" xfId="2" applyNumberFormat="1" applyFont="1" applyFill="1" applyBorder="1" applyAlignment="1" applyProtection="1">
      <alignment vertical="top" wrapText="1"/>
      <protection locked="0"/>
    </xf>
    <xf numFmtId="0" fontId="2" fillId="0" borderId="5" xfId="1" applyBorder="1" applyAlignment="1">
      <alignment horizontal="left" vertical="center" wrapText="1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 vertical="top"/>
      <protection locked="0"/>
    </xf>
    <xf numFmtId="0" fontId="2" fillId="0" borderId="0" xfId="1" applyAlignment="1" applyProtection="1">
      <alignment horizontal="center" vertical="top" wrapText="1"/>
      <protection locked="0"/>
    </xf>
    <xf numFmtId="0" fontId="2" fillId="0" borderId="0" xfId="1" applyAlignment="1" applyProtection="1">
      <alignment vertical="top" wrapText="1"/>
      <protection locked="0"/>
    </xf>
    <xf numFmtId="4" fontId="2" fillId="0" borderId="0" xfId="1" applyNumberFormat="1" applyAlignment="1" applyProtection="1">
      <alignment vertical="top"/>
      <protection locked="0"/>
    </xf>
  </cellXfs>
  <cellStyles count="3">
    <cellStyle name="Millares 2 4 2 2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</sheetNames>
    <sheetDataSet>
      <sheetData sheetId="0">
        <row r="6">
          <cell r="C6">
            <v>168970972.93000001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B2:I65"/>
  <sheetViews>
    <sheetView showGridLines="0" tabSelected="1" zoomScaleNormal="100" zoomScaleSheetLayoutView="80" workbookViewId="0">
      <selection activeCell="G15" sqref="G15"/>
    </sheetView>
  </sheetViews>
  <sheetFormatPr baseColWidth="10" defaultRowHeight="12.75" x14ac:dyDescent="0.25"/>
  <cols>
    <col min="1" max="1" width="11.42578125" style="4"/>
    <col min="2" max="2" width="72.85546875" style="33" customWidth="1"/>
    <col min="3" max="3" width="16.7109375" style="33" customWidth="1"/>
    <col min="4" max="4" width="16.7109375" style="34" customWidth="1"/>
    <col min="5" max="5" width="12.28515625" style="4" bestFit="1" customWidth="1"/>
    <col min="6" max="6" width="11.7109375" style="4" bestFit="1" customWidth="1"/>
    <col min="7" max="16384" width="11.42578125" style="4"/>
  </cols>
  <sheetData>
    <row r="2" spans="2:6" ht="59.25" customHeight="1" x14ac:dyDescent="0.25">
      <c r="B2" s="1" t="s">
        <v>0</v>
      </c>
      <c r="C2" s="2"/>
      <c r="D2" s="3"/>
    </row>
    <row r="3" spans="2:6" s="8" customFormat="1" ht="15" customHeight="1" x14ac:dyDescent="0.25">
      <c r="B3" s="5"/>
      <c r="C3" s="6" t="s">
        <v>1</v>
      </c>
      <c r="D3" s="7" t="s">
        <v>2</v>
      </c>
    </row>
    <row r="4" spans="2:6" s="8" customFormat="1" ht="6" customHeight="1" x14ac:dyDescent="0.25">
      <c r="B4" s="9"/>
      <c r="C4" s="10"/>
      <c r="D4" s="11"/>
    </row>
    <row r="5" spans="2:6" s="16" customFormat="1" x14ac:dyDescent="0.25">
      <c r="B5" s="12" t="s">
        <v>3</v>
      </c>
      <c r="C5" s="13">
        <f>C6+C15</f>
        <v>2526127.96</v>
      </c>
      <c r="D5" s="14">
        <f>D6+D15</f>
        <v>666088867.62</v>
      </c>
      <c r="E5" s="15"/>
      <c r="F5" s="15"/>
    </row>
    <row r="6" spans="2:6" ht="12.75" customHeight="1" x14ac:dyDescent="0.25">
      <c r="B6" s="17" t="s">
        <v>4</v>
      </c>
      <c r="C6" s="13">
        <f>+SUM(C7:C14)</f>
        <v>1919969.3</v>
      </c>
      <c r="D6" s="14">
        <f>SUM(D7:D13)</f>
        <v>472256872.53000003</v>
      </c>
      <c r="E6" s="15"/>
    </row>
    <row r="7" spans="2:6" x14ac:dyDescent="0.25">
      <c r="B7" s="18" t="s">
        <v>5</v>
      </c>
      <c r="C7" s="19">
        <v>0</v>
      </c>
      <c r="D7" s="20">
        <v>42491181.090000004</v>
      </c>
      <c r="E7" s="15"/>
    </row>
    <row r="8" spans="2:6" x14ac:dyDescent="0.25">
      <c r="B8" s="18" t="s">
        <v>6</v>
      </c>
      <c r="C8" s="19">
        <v>1919969.3</v>
      </c>
      <c r="D8" s="20">
        <v>0</v>
      </c>
      <c r="E8" s="15"/>
    </row>
    <row r="9" spans="2:6" x14ac:dyDescent="0.25">
      <c r="B9" s="18" t="s">
        <v>7</v>
      </c>
      <c r="C9" s="19">
        <v>0</v>
      </c>
      <c r="D9" s="20">
        <v>28533700.460000001</v>
      </c>
      <c r="E9" s="15"/>
    </row>
    <row r="10" spans="2:6" x14ac:dyDescent="0.25">
      <c r="B10" s="18" t="s">
        <v>8</v>
      </c>
      <c r="C10" s="19">
        <v>0</v>
      </c>
      <c r="D10" s="20">
        <v>0</v>
      </c>
      <c r="E10" s="15"/>
    </row>
    <row r="11" spans="2:6" x14ac:dyDescent="0.25">
      <c r="B11" s="18" t="s">
        <v>9</v>
      </c>
      <c r="C11" s="19">
        <v>0</v>
      </c>
      <c r="D11" s="20">
        <v>0</v>
      </c>
      <c r="E11" s="15"/>
    </row>
    <row r="12" spans="2:6" x14ac:dyDescent="0.25">
      <c r="B12" s="18" t="s">
        <v>10</v>
      </c>
      <c r="C12" s="19">
        <v>0</v>
      </c>
      <c r="D12" s="20">
        <v>0</v>
      </c>
      <c r="E12" s="15"/>
    </row>
    <row r="13" spans="2:6" x14ac:dyDescent="0.25">
      <c r="B13" s="18" t="s">
        <v>11</v>
      </c>
      <c r="C13" s="19">
        <v>0</v>
      </c>
      <c r="D13" s="20">
        <v>401231990.98000002</v>
      </c>
      <c r="E13" s="15"/>
    </row>
    <row r="14" spans="2:6" x14ac:dyDescent="0.25">
      <c r="B14" s="18"/>
      <c r="C14" s="19"/>
      <c r="D14" s="20"/>
      <c r="E14" s="15"/>
    </row>
    <row r="15" spans="2:6" x14ac:dyDescent="0.25">
      <c r="B15" s="17" t="s">
        <v>12</v>
      </c>
      <c r="C15" s="13">
        <f>SUM(C16:C24)</f>
        <v>606158.66</v>
      </c>
      <c r="D15" s="14">
        <f>SUM(D16:D24)</f>
        <v>193831995.09</v>
      </c>
      <c r="E15" s="15"/>
    </row>
    <row r="16" spans="2:6" x14ac:dyDescent="0.25">
      <c r="B16" s="18" t="s">
        <v>13</v>
      </c>
      <c r="C16" s="19">
        <v>0</v>
      </c>
      <c r="D16" s="20">
        <v>0</v>
      </c>
      <c r="E16" s="15"/>
    </row>
    <row r="17" spans="2:9" x14ac:dyDescent="0.25">
      <c r="B17" s="18" t="s">
        <v>14</v>
      </c>
      <c r="C17" s="19">
        <v>0</v>
      </c>
      <c r="D17" s="20">
        <v>0</v>
      </c>
      <c r="E17" s="15"/>
      <c r="I17" s="4" t="s">
        <v>15</v>
      </c>
    </row>
    <row r="18" spans="2:9" x14ac:dyDescent="0.25">
      <c r="B18" s="18" t="s">
        <v>16</v>
      </c>
      <c r="C18" s="19">
        <v>0</v>
      </c>
      <c r="D18" s="20">
        <v>191474078.18000001</v>
      </c>
      <c r="E18" s="15"/>
    </row>
    <row r="19" spans="2:9" x14ac:dyDescent="0.25">
      <c r="B19" s="18" t="s">
        <v>17</v>
      </c>
      <c r="C19" s="19">
        <v>0</v>
      </c>
      <c r="D19" s="20">
        <v>2357916.91</v>
      </c>
      <c r="E19" s="15"/>
    </row>
    <row r="20" spans="2:9" x14ac:dyDescent="0.25">
      <c r="B20" s="18" t="s">
        <v>18</v>
      </c>
      <c r="C20" s="19">
        <v>0</v>
      </c>
      <c r="D20" s="20">
        <v>0</v>
      </c>
      <c r="E20" s="15"/>
    </row>
    <row r="21" spans="2:9" x14ac:dyDescent="0.25">
      <c r="B21" s="18" t="s">
        <v>19</v>
      </c>
      <c r="C21" s="19">
        <v>606158.66</v>
      </c>
      <c r="D21" s="20">
        <v>0</v>
      </c>
      <c r="E21" s="15"/>
    </row>
    <row r="22" spans="2:9" x14ac:dyDescent="0.25">
      <c r="B22" s="18" t="s">
        <v>20</v>
      </c>
      <c r="C22" s="19">
        <v>0</v>
      </c>
      <c r="D22" s="20">
        <v>0</v>
      </c>
      <c r="E22" s="15"/>
    </row>
    <row r="23" spans="2:9" x14ac:dyDescent="0.25">
      <c r="B23" s="18" t="s">
        <v>21</v>
      </c>
      <c r="C23" s="19">
        <v>0</v>
      </c>
      <c r="D23" s="20">
        <v>0</v>
      </c>
      <c r="E23" s="15"/>
    </row>
    <row r="24" spans="2:9" x14ac:dyDescent="0.25">
      <c r="B24" s="18" t="s">
        <v>22</v>
      </c>
      <c r="C24" s="19">
        <v>0</v>
      </c>
      <c r="D24" s="20">
        <v>0</v>
      </c>
      <c r="E24" s="15"/>
    </row>
    <row r="25" spans="2:9" s="16" customFormat="1" x14ac:dyDescent="0.25">
      <c r="B25" s="21"/>
      <c r="C25" s="22"/>
      <c r="D25" s="23"/>
      <c r="E25" s="15"/>
    </row>
    <row r="26" spans="2:9" s="16" customFormat="1" x14ac:dyDescent="0.25">
      <c r="B26" s="12" t="s">
        <v>23</v>
      </c>
      <c r="C26" s="24">
        <f>C27+C37</f>
        <v>400256333.56999999</v>
      </c>
      <c r="D26" s="14">
        <f>D27+D37</f>
        <v>2116613.16</v>
      </c>
      <c r="E26" s="15"/>
    </row>
    <row r="27" spans="2:9" x14ac:dyDescent="0.25">
      <c r="B27" s="17" t="s">
        <v>24</v>
      </c>
      <c r="C27" s="13">
        <f>SUM(C28:C35)</f>
        <v>400256333.56999999</v>
      </c>
      <c r="D27" s="14">
        <f>SUM(D28:D35)</f>
        <v>2116613.16</v>
      </c>
      <c r="E27" s="15"/>
    </row>
    <row r="28" spans="2:9" x14ac:dyDescent="0.25">
      <c r="B28" s="18" t="s">
        <v>25</v>
      </c>
      <c r="C28" s="19">
        <v>0</v>
      </c>
      <c r="D28" s="20">
        <v>2116613.16</v>
      </c>
      <c r="E28" s="15"/>
    </row>
    <row r="29" spans="2:9" x14ac:dyDescent="0.25">
      <c r="B29" s="18" t="s">
        <v>26</v>
      </c>
      <c r="C29" s="19">
        <v>0</v>
      </c>
      <c r="D29" s="20">
        <v>0</v>
      </c>
      <c r="E29" s="15"/>
    </row>
    <row r="30" spans="2:9" x14ac:dyDescent="0.25">
      <c r="B30" s="18" t="s">
        <v>27</v>
      </c>
      <c r="C30" s="19">
        <v>0</v>
      </c>
      <c r="D30" s="20">
        <v>0</v>
      </c>
      <c r="E30" s="15"/>
    </row>
    <row r="31" spans="2:9" x14ac:dyDescent="0.25">
      <c r="B31" s="18" t="s">
        <v>28</v>
      </c>
      <c r="C31" s="19">
        <v>0</v>
      </c>
      <c r="D31" s="20">
        <v>0</v>
      </c>
      <c r="E31" s="15"/>
    </row>
    <row r="32" spans="2:9" x14ac:dyDescent="0.25">
      <c r="B32" s="18" t="s">
        <v>29</v>
      </c>
      <c r="C32" s="19">
        <v>0</v>
      </c>
      <c r="D32" s="20">
        <v>0</v>
      </c>
      <c r="E32" s="15"/>
    </row>
    <row r="33" spans="2:5" x14ac:dyDescent="0.25">
      <c r="B33" s="18" t="s">
        <v>30</v>
      </c>
      <c r="C33" s="19">
        <v>400256333.56999999</v>
      </c>
      <c r="D33" s="20">
        <v>0</v>
      </c>
      <c r="E33" s="15"/>
    </row>
    <row r="34" spans="2:5" x14ac:dyDescent="0.25">
      <c r="B34" s="18" t="s">
        <v>31</v>
      </c>
      <c r="C34" s="19">
        <v>0</v>
      </c>
      <c r="D34" s="20">
        <v>0</v>
      </c>
      <c r="E34" s="15"/>
    </row>
    <row r="35" spans="2:5" x14ac:dyDescent="0.25">
      <c r="B35" s="18" t="s">
        <v>32</v>
      </c>
      <c r="C35" s="19">
        <v>0</v>
      </c>
      <c r="D35" s="20">
        <v>0</v>
      </c>
      <c r="E35" s="15"/>
    </row>
    <row r="36" spans="2:5" x14ac:dyDescent="0.25">
      <c r="B36" s="18"/>
      <c r="C36" s="19"/>
      <c r="D36" s="20"/>
      <c r="E36" s="15"/>
    </row>
    <row r="37" spans="2:5" x14ac:dyDescent="0.25">
      <c r="B37" s="17" t="s">
        <v>33</v>
      </c>
      <c r="C37" s="13">
        <v>0</v>
      </c>
      <c r="D37" s="14">
        <v>0</v>
      </c>
      <c r="E37" s="15"/>
    </row>
    <row r="38" spans="2:5" x14ac:dyDescent="0.25">
      <c r="B38" s="18" t="s">
        <v>34</v>
      </c>
      <c r="C38" s="19">
        <v>0</v>
      </c>
      <c r="D38" s="20">
        <v>0</v>
      </c>
      <c r="E38" s="15"/>
    </row>
    <row r="39" spans="2:5" x14ac:dyDescent="0.25">
      <c r="B39" s="18" t="s">
        <v>35</v>
      </c>
      <c r="C39" s="19">
        <v>0</v>
      </c>
      <c r="D39" s="20">
        <v>0</v>
      </c>
      <c r="E39" s="15"/>
    </row>
    <row r="40" spans="2:5" x14ac:dyDescent="0.25">
      <c r="B40" s="18" t="s">
        <v>36</v>
      </c>
      <c r="C40" s="19">
        <v>0</v>
      </c>
      <c r="D40" s="20">
        <v>0</v>
      </c>
      <c r="E40" s="15"/>
    </row>
    <row r="41" spans="2:5" x14ac:dyDescent="0.25">
      <c r="B41" s="18" t="s">
        <v>37</v>
      </c>
      <c r="C41" s="19">
        <v>0</v>
      </c>
      <c r="D41" s="20">
        <v>0</v>
      </c>
      <c r="E41" s="15"/>
    </row>
    <row r="42" spans="2:5" x14ac:dyDescent="0.25">
      <c r="B42" s="18" t="s">
        <v>38</v>
      </c>
      <c r="C42" s="19">
        <v>0</v>
      </c>
      <c r="D42" s="20">
        <v>0</v>
      </c>
      <c r="E42" s="15"/>
    </row>
    <row r="43" spans="2:5" x14ac:dyDescent="0.25">
      <c r="B43" s="18" t="s">
        <v>39</v>
      </c>
      <c r="C43" s="19">
        <v>0</v>
      </c>
      <c r="D43" s="20">
        <v>0</v>
      </c>
      <c r="E43" s="15"/>
    </row>
    <row r="44" spans="2:5" x14ac:dyDescent="0.25">
      <c r="B44" s="18"/>
      <c r="C44" s="19"/>
      <c r="D44" s="20"/>
      <c r="E44" s="15"/>
    </row>
    <row r="45" spans="2:5" s="16" customFormat="1" x14ac:dyDescent="0.25">
      <c r="B45" s="12" t="s">
        <v>40</v>
      </c>
      <c r="C45" s="24">
        <f>C46+C51+C58</f>
        <v>273703040.31</v>
      </c>
      <c r="D45" s="25">
        <f>D46+D51+D58</f>
        <v>8280021.0599999996</v>
      </c>
      <c r="E45" s="15"/>
    </row>
    <row r="46" spans="2:5" x14ac:dyDescent="0.25">
      <c r="B46" s="17" t="s">
        <v>41</v>
      </c>
      <c r="C46" s="13">
        <f>SUM(C47:C49)</f>
        <v>272145838.32999998</v>
      </c>
      <c r="D46" s="14">
        <f>SUM(D47:D49)</f>
        <v>0</v>
      </c>
      <c r="E46" s="15"/>
    </row>
    <row r="47" spans="2:5" x14ac:dyDescent="0.25">
      <c r="B47" s="18" t="s">
        <v>42</v>
      </c>
      <c r="C47" s="19">
        <v>272145838.32999998</v>
      </c>
      <c r="D47" s="20">
        <v>0</v>
      </c>
      <c r="E47" s="15"/>
    </row>
    <row r="48" spans="2:5" x14ac:dyDescent="0.25">
      <c r="B48" s="18" t="s">
        <v>43</v>
      </c>
      <c r="C48" s="19">
        <v>0</v>
      </c>
      <c r="D48" s="20">
        <v>0</v>
      </c>
      <c r="E48" s="15"/>
    </row>
    <row r="49" spans="2:5" x14ac:dyDescent="0.25">
      <c r="B49" s="18" t="s">
        <v>44</v>
      </c>
      <c r="C49" s="19">
        <v>0</v>
      </c>
      <c r="D49" s="20">
        <v>0</v>
      </c>
      <c r="E49" s="15"/>
    </row>
    <row r="50" spans="2:5" x14ac:dyDescent="0.25">
      <c r="B50" s="18"/>
      <c r="C50" s="19"/>
      <c r="D50" s="20"/>
      <c r="E50" s="15"/>
    </row>
    <row r="51" spans="2:5" x14ac:dyDescent="0.25">
      <c r="B51" s="17" t="s">
        <v>45</v>
      </c>
      <c r="C51" s="13">
        <f>SUM(C52:C56)</f>
        <v>1557201.98</v>
      </c>
      <c r="D51" s="14">
        <f>SUM(D52:D56)</f>
        <v>8280021.0599999996</v>
      </c>
      <c r="E51" s="15"/>
    </row>
    <row r="52" spans="2:5" x14ac:dyDescent="0.25">
      <c r="B52" s="18" t="s">
        <v>46</v>
      </c>
      <c r="C52" s="19">
        <v>1555936.21</v>
      </c>
      <c r="D52" s="20">
        <v>0</v>
      </c>
      <c r="E52" s="15"/>
    </row>
    <row r="53" spans="2:5" x14ac:dyDescent="0.25">
      <c r="B53" s="18" t="s">
        <v>47</v>
      </c>
      <c r="C53" s="19">
        <v>0</v>
      </c>
      <c r="D53" s="20">
        <v>8280021.0599999996</v>
      </c>
      <c r="E53" s="15"/>
    </row>
    <row r="54" spans="2:5" x14ac:dyDescent="0.25">
      <c r="B54" s="18" t="s">
        <v>48</v>
      </c>
      <c r="C54" s="19">
        <v>0</v>
      </c>
      <c r="D54" s="20">
        <v>0</v>
      </c>
      <c r="E54" s="15"/>
    </row>
    <row r="55" spans="2:5" x14ac:dyDescent="0.25">
      <c r="B55" s="18" t="s">
        <v>49</v>
      </c>
      <c r="C55" s="19">
        <v>0</v>
      </c>
      <c r="D55" s="20">
        <v>0</v>
      </c>
      <c r="E55" s="15"/>
    </row>
    <row r="56" spans="2:5" x14ac:dyDescent="0.25">
      <c r="B56" s="18" t="s">
        <v>50</v>
      </c>
      <c r="C56" s="19">
        <v>1265.77</v>
      </c>
      <c r="D56" s="20">
        <v>0</v>
      </c>
      <c r="E56" s="15"/>
    </row>
    <row r="57" spans="2:5" x14ac:dyDescent="0.25">
      <c r="B57" s="18"/>
      <c r="C57" s="19"/>
      <c r="D57" s="20"/>
      <c r="E57" s="15"/>
    </row>
    <row r="58" spans="2:5" x14ac:dyDescent="0.25">
      <c r="B58" s="17" t="s">
        <v>51</v>
      </c>
      <c r="C58" s="13">
        <f>SUM(C59:C60)</f>
        <v>0</v>
      </c>
      <c r="D58" s="14">
        <f>SUM(D59:D60)</f>
        <v>0</v>
      </c>
      <c r="E58" s="15"/>
    </row>
    <row r="59" spans="2:5" x14ac:dyDescent="0.25">
      <c r="B59" s="18" t="s">
        <v>52</v>
      </c>
      <c r="C59" s="19">
        <v>0</v>
      </c>
      <c r="D59" s="20">
        <v>0</v>
      </c>
      <c r="E59" s="15"/>
    </row>
    <row r="60" spans="2:5" x14ac:dyDescent="0.25">
      <c r="B60" s="26" t="s">
        <v>53</v>
      </c>
      <c r="C60" s="27">
        <v>0</v>
      </c>
      <c r="D60" s="28">
        <v>0</v>
      </c>
      <c r="E60" s="15"/>
    </row>
    <row r="61" spans="2:5" ht="33" customHeight="1" x14ac:dyDescent="0.25">
      <c r="B61" s="29" t="s">
        <v>54</v>
      </c>
      <c r="C61" s="29"/>
      <c r="D61" s="29"/>
    </row>
    <row r="63" spans="2:5" ht="25.5" customHeight="1" x14ac:dyDescent="0.25">
      <c r="B63" s="30" t="s">
        <v>55</v>
      </c>
      <c r="C63" s="30"/>
      <c r="D63" s="30"/>
    </row>
    <row r="64" spans="2:5" ht="15.75" customHeight="1" x14ac:dyDescent="0.25">
      <c r="B64" s="31" t="s">
        <v>56</v>
      </c>
      <c r="C64" s="31"/>
      <c r="D64" s="31"/>
    </row>
    <row r="65" spans="2:4" ht="12.75" customHeight="1" x14ac:dyDescent="0.25">
      <c r="B65" s="32" t="s">
        <v>57</v>
      </c>
      <c r="C65" s="32"/>
      <c r="D65" s="32"/>
    </row>
  </sheetData>
  <sheetProtection formatRows="0" autoFilter="0"/>
  <mergeCells count="5">
    <mergeCell ref="B2:D2"/>
    <mergeCell ref="B61:D61"/>
    <mergeCell ref="B63:D63"/>
    <mergeCell ref="B64:D64"/>
    <mergeCell ref="B65:D65"/>
  </mergeCells>
  <pageMargins left="0.74803149606299213" right="0.74803149606299213" top="0.98425196850393704" bottom="0.98425196850393704" header="0" footer="0"/>
  <pageSetup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2022-02-09T19:22:32Z</dcterms:created>
  <dcterms:modified xsi:type="dcterms:W3CDTF">2022-02-09T19:22:46Z</dcterms:modified>
</cp:coreProperties>
</file>