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E35" i="1"/>
  <c r="D35" i="1"/>
  <c r="C35" i="1"/>
  <c r="E27" i="1"/>
  <c r="D27" i="1"/>
  <c r="C27" i="1"/>
  <c r="C39" i="1" s="1"/>
  <c r="E24" i="1"/>
  <c r="E14" i="1"/>
  <c r="D14" i="1"/>
  <c r="C14" i="1"/>
  <c r="E3" i="1"/>
  <c r="D3" i="1"/>
  <c r="D24" i="1" s="1"/>
  <c r="C3" i="1"/>
  <c r="C24" i="1" s="1"/>
</calcChain>
</file>

<file path=xl/sharedStrings.xml><?xml version="1.0" encoding="utf-8"?>
<sst xmlns="http://schemas.openxmlformats.org/spreadsheetml/2006/main" count="48" uniqueCount="40">
  <si>
    <t xml:space="preserve">
INSTITUTO DE INFRAESTRUCTURA FISICA EDUCATIVA DE GUANAJUATO
Flujo de Fondos
Del 1 de Enero al 31 de Diciembre del 2021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</si>
  <si>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</si>
  <si>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</si>
  <si>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</si>
  <si>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</si>
  <si>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</si>
  <si>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</si>
  <si>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</si>
  <si>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</si>
  <si>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</si>
  <si>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</si>
  <si>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</si>
  <si>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</si>
  <si>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</si>
  <si>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</si>
  <si>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</si>
  <si>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</si>
  <si>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</si>
  <si>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</si>
  <si>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</si>
  <si>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</si>
  <si>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</si>
  <si>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</si>
  <si>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</si>
  <si>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</si>
  <si>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</si>
  <si>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</si>
  <si>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</si>
  <si>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</si>
  <si>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</si>
  <si>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</si>
  <si>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</si>
  <si>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</si>
  <si>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</si>
  <si>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</si>
  <si>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</si>
  <si>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</si>
  <si>
    <t xml:space="preserve"> ____________________________</t>
  </si>
  <si>
    <t xml:space="preserve">                                            C.P. Cecilio Zamarripa Aguirre</t>
  </si>
  <si>
    <t xml:space="preserve">             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</si>
</sst>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/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3" fontId="3" fillId="0" borderId="6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3" fontId="5" fillId="0" borderId="0" xfId="1" applyNumberFormat="1" applyFont="1" applyAlignment="1">
      <alignment vertical="center" wrapText="1"/>
    </xf>
    <xf numFmtId="3" fontId="5" fillId="0" borderId="9" xfId="1" applyNumberFormat="1" applyFont="1" applyBorder="1" applyAlignment="1">
      <alignment vertical="center" wrapText="1"/>
    </xf>
    <xf numFmtId="0" fontId="5" fillId="0" borderId="8" xfId="1" quotePrefix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 wrapText="1"/>
    </xf>
    <xf numFmtId="3" fontId="3" fillId="0" borderId="9" xfId="1" applyNumberFormat="1" applyFont="1" applyBorder="1" applyAlignment="1">
      <alignment vertical="center" wrapText="1"/>
    </xf>
    <xf numFmtId="0" fontId="5" fillId="0" borderId="10" xfId="1" applyFont="1" applyBorder="1"/>
    <xf numFmtId="0" fontId="3" fillId="0" borderId="11" xfId="1" applyFont="1" applyBorder="1" applyAlignment="1">
      <alignment horizontal="left" vertical="center"/>
    </xf>
    <xf numFmtId="3" fontId="3" fillId="0" borderId="11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 wrapText="1"/>
    </xf>
    <xf numFmtId="0" fontId="6" fillId="0" borderId="0" xfId="0" applyFont="1"/>
    <xf numFmtId="3" fontId="4" fillId="0" borderId="0" xfId="1" applyNumberFormat="1" applyFont="1"/>
    <xf numFmtId="3" fontId="3" fillId="2" borderId="4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Border="1"/>
    <xf numFmtId="3" fontId="7" fillId="0" borderId="7" xfId="1" applyNumberFormat="1" applyFont="1" applyBorder="1"/>
    <xf numFmtId="3" fontId="4" fillId="0" borderId="9" xfId="1" applyNumberFormat="1" applyFont="1" applyBorder="1"/>
    <xf numFmtId="3" fontId="7" fillId="0" borderId="0" xfId="1" applyNumberFormat="1" applyFont="1"/>
    <xf numFmtId="3" fontId="7" fillId="0" borderId="9" xfId="1" applyNumberFormat="1" applyFont="1" applyBorder="1"/>
    <xf numFmtId="0" fontId="4" fillId="0" borderId="8" xfId="1" applyFont="1" applyBorder="1"/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</cellXfs>
  <cellStyles count="3">
    <cellStyle name="Normal" xfId="0" builtinId="0"/>
    <cellStyle name="Normal 2 25 3" xfId="1"/>
    <cellStyle name="Normal 2 3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49"/>
  <sheetViews>
    <sheetView showGridLines="0" tabSelected="1" workbookViewId="0">
      <selection activeCell="G24" sqref="G24"/>
    </sheetView>
  </sheetViews>
  <sheetFormatPr baseColWidth="10" defaultColWidth="13.33203125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3.33203125" style="4"/>
  </cols>
  <sheetData>
    <row r="1" spans="1:5" ht="48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459593457.99000001</v>
      </c>
      <c r="D3" s="10">
        <f>SUM(D4:D13)</f>
        <v>492677175.24000001</v>
      </c>
      <c r="E3" s="11">
        <f>SUM(E4:E13)</f>
        <v>492663771.41000003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493500</v>
      </c>
      <c r="D10" s="14">
        <v>2860762.49</v>
      </c>
      <c r="E10" s="15">
        <v>2847358.66</v>
      </c>
    </row>
    <row r="11" spans="1:5" x14ac:dyDescent="0.2">
      <c r="A11" s="12"/>
      <c r="B11" s="13" t="s">
        <v>13</v>
      </c>
      <c r="C11" s="14">
        <v>410157076</v>
      </c>
      <c r="D11" s="14">
        <v>416370681.43000001</v>
      </c>
      <c r="E11" s="15">
        <v>416370681.43000001</v>
      </c>
    </row>
    <row r="12" spans="1:5" x14ac:dyDescent="0.2">
      <c r="A12" s="12"/>
      <c r="B12" s="13" t="s">
        <v>14</v>
      </c>
      <c r="C12" s="14">
        <v>48942881.990000002</v>
      </c>
      <c r="D12" s="14">
        <v>73445731.319999993</v>
      </c>
      <c r="E12" s="15">
        <v>73445731.319999993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459593457.98999995</v>
      </c>
      <c r="D14" s="19">
        <f>SUM(D15:D23)</f>
        <v>407811566.77999997</v>
      </c>
      <c r="E14" s="20">
        <f>SUM(E15:E23)</f>
        <v>407496527.63999999</v>
      </c>
    </row>
    <row r="15" spans="1:5" x14ac:dyDescent="0.2">
      <c r="A15" s="12"/>
      <c r="B15" s="13" t="s">
        <v>17</v>
      </c>
      <c r="C15" s="14">
        <v>36591186.640000001</v>
      </c>
      <c r="D15" s="14">
        <v>55056146.270000003</v>
      </c>
      <c r="E15" s="15">
        <v>55056146.270000003</v>
      </c>
    </row>
    <row r="16" spans="1:5" x14ac:dyDescent="0.2">
      <c r="A16" s="12"/>
      <c r="B16" s="13" t="s">
        <v>18</v>
      </c>
      <c r="C16" s="14">
        <v>4385809.2</v>
      </c>
      <c r="D16" s="14">
        <v>3729875.69</v>
      </c>
      <c r="E16" s="15">
        <v>3544675.9</v>
      </c>
    </row>
    <row r="17" spans="1:7" x14ac:dyDescent="0.2">
      <c r="A17" s="12"/>
      <c r="B17" s="13" t="s">
        <v>19</v>
      </c>
      <c r="C17" s="14">
        <v>8349386.1500000004</v>
      </c>
      <c r="D17" s="14">
        <v>154776296.52000001</v>
      </c>
      <c r="E17" s="15">
        <v>154774470.44999999</v>
      </c>
    </row>
    <row r="18" spans="1:7" x14ac:dyDescent="0.2">
      <c r="A18" s="12"/>
      <c r="B18" s="13" t="s">
        <v>14</v>
      </c>
      <c r="C18" s="14">
        <v>110000</v>
      </c>
      <c r="D18" s="14">
        <v>144192.63</v>
      </c>
      <c r="E18" s="15">
        <v>144192.63</v>
      </c>
    </row>
    <row r="19" spans="1:7" x14ac:dyDescent="0.2">
      <c r="A19" s="12"/>
      <c r="B19" s="13" t="s">
        <v>20</v>
      </c>
      <c r="C19" s="14">
        <v>4630499.97</v>
      </c>
      <c r="D19" s="14">
        <v>2357916.91</v>
      </c>
      <c r="E19" s="15">
        <v>2357916.91</v>
      </c>
    </row>
    <row r="20" spans="1:7" x14ac:dyDescent="0.2">
      <c r="A20" s="12"/>
      <c r="B20" s="13" t="s">
        <v>21</v>
      </c>
      <c r="C20" s="14">
        <v>405526576.02999997</v>
      </c>
      <c r="D20" s="14">
        <v>191747138.75999999</v>
      </c>
      <c r="E20" s="15">
        <v>191619125.47999999</v>
      </c>
    </row>
    <row r="21" spans="1:7" x14ac:dyDescent="0.2">
      <c r="A21" s="12"/>
      <c r="B21" s="13" t="s">
        <v>22</v>
      </c>
      <c r="C21" s="14">
        <v>0</v>
      </c>
      <c r="D21" s="14">
        <v>0</v>
      </c>
      <c r="E21" s="15">
        <v>0</v>
      </c>
    </row>
    <row r="22" spans="1:7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7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7" ht="12.75" x14ac:dyDescent="0.2">
      <c r="A24" s="21"/>
      <c r="B24" s="22" t="s">
        <v>25</v>
      </c>
      <c r="C24" s="23">
        <f>+C3-C14</f>
        <v>0</v>
      </c>
      <c r="D24" s="23">
        <f>+D3-D14</f>
        <v>84865608.460000038</v>
      </c>
      <c r="E24" s="24">
        <f>+E3-E14</f>
        <v>85167243.770000041</v>
      </c>
      <c r="F24" s="25"/>
      <c r="G24" s="26"/>
    </row>
    <row r="25" spans="1:7" x14ac:dyDescent="0.2">
      <c r="C25" s="26"/>
      <c r="D25" s="26"/>
      <c r="E25" s="26"/>
    </row>
    <row r="26" spans="1:7" ht="22.5" x14ac:dyDescent="0.2">
      <c r="A26" s="5" t="s">
        <v>1</v>
      </c>
      <c r="B26" s="6"/>
      <c r="C26" s="27" t="s">
        <v>2</v>
      </c>
      <c r="D26" s="27" t="s">
        <v>3</v>
      </c>
      <c r="E26" s="27" t="s">
        <v>4</v>
      </c>
    </row>
    <row r="27" spans="1:7" x14ac:dyDescent="0.2">
      <c r="A27" s="8" t="s">
        <v>26</v>
      </c>
      <c r="B27" s="9"/>
      <c r="C27" s="28">
        <f>SUM(C28:C34)</f>
        <v>0</v>
      </c>
      <c r="D27" s="28">
        <f>SUM(D28:D34)</f>
        <v>-2825931.84</v>
      </c>
      <c r="E27" s="29">
        <f>SUM(E28:E34)</f>
        <v>-2652309.8099999996</v>
      </c>
    </row>
    <row r="28" spans="1:7" x14ac:dyDescent="0.2">
      <c r="A28" s="12"/>
      <c r="B28" s="13" t="s">
        <v>27</v>
      </c>
      <c r="C28" s="26">
        <v>0</v>
      </c>
      <c r="D28" s="26">
        <v>-712777.61</v>
      </c>
      <c r="E28" s="30">
        <v>-712777.61</v>
      </c>
    </row>
    <row r="29" spans="1:7" x14ac:dyDescent="0.2">
      <c r="A29" s="12"/>
      <c r="B29" s="13" t="s">
        <v>28</v>
      </c>
      <c r="C29" s="26">
        <v>0</v>
      </c>
      <c r="D29" s="26">
        <v>0</v>
      </c>
      <c r="E29" s="30">
        <v>0</v>
      </c>
    </row>
    <row r="30" spans="1:7" x14ac:dyDescent="0.2">
      <c r="A30" s="12"/>
      <c r="B30" s="13" t="s">
        <v>29</v>
      </c>
      <c r="C30" s="26">
        <v>0</v>
      </c>
      <c r="D30" s="26">
        <v>0</v>
      </c>
      <c r="E30" s="30">
        <v>0</v>
      </c>
    </row>
    <row r="31" spans="1:7" x14ac:dyDescent="0.2">
      <c r="A31" s="12"/>
      <c r="B31" s="13" t="s">
        <v>30</v>
      </c>
      <c r="C31" s="26">
        <v>0</v>
      </c>
      <c r="D31" s="26">
        <v>1702461.3</v>
      </c>
      <c r="E31" s="30">
        <v>1689057.47</v>
      </c>
    </row>
    <row r="32" spans="1:7" x14ac:dyDescent="0.2">
      <c r="A32" s="12"/>
      <c r="B32" s="13" t="s">
        <v>31</v>
      </c>
      <c r="C32" s="26">
        <v>0</v>
      </c>
      <c r="D32" s="26">
        <v>3353620.01</v>
      </c>
      <c r="E32" s="30">
        <v>3540645.87</v>
      </c>
    </row>
    <row r="33" spans="1:5" x14ac:dyDescent="0.2">
      <c r="A33" s="12"/>
      <c r="B33" s="13" t="s">
        <v>32</v>
      </c>
      <c r="C33" s="26">
        <v>0</v>
      </c>
      <c r="D33" s="26">
        <v>0</v>
      </c>
      <c r="E33" s="30">
        <v>0</v>
      </c>
    </row>
    <row r="34" spans="1:5" x14ac:dyDescent="0.2">
      <c r="A34" s="12"/>
      <c r="B34" s="13" t="s">
        <v>33</v>
      </c>
      <c r="C34" s="26">
        <v>0</v>
      </c>
      <c r="D34" s="26">
        <v>-7169235.54</v>
      </c>
      <c r="E34" s="30">
        <v>-7169235.54</v>
      </c>
    </row>
    <row r="35" spans="1:5" x14ac:dyDescent="0.2">
      <c r="A35" s="17" t="s">
        <v>34</v>
      </c>
      <c r="B35" s="13"/>
      <c r="C35" s="31">
        <f>+C36+C37+C38</f>
        <v>0</v>
      </c>
      <c r="D35" s="31">
        <f>+D36+D37+D38</f>
        <v>87691540.299999997</v>
      </c>
      <c r="E35" s="32">
        <f>+E36+E37+E38</f>
        <v>87819553.579999998</v>
      </c>
    </row>
    <row r="36" spans="1:5" x14ac:dyDescent="0.2">
      <c r="A36" s="12"/>
      <c r="B36" s="13" t="s">
        <v>31</v>
      </c>
      <c r="C36" s="26">
        <v>0</v>
      </c>
      <c r="D36" s="26">
        <v>87691540.299999997</v>
      </c>
      <c r="E36" s="30">
        <v>87819553.579999998</v>
      </c>
    </row>
    <row r="37" spans="1:5" x14ac:dyDescent="0.2">
      <c r="A37" s="33"/>
      <c r="B37" s="4" t="s">
        <v>32</v>
      </c>
      <c r="C37" s="26">
        <v>0</v>
      </c>
      <c r="D37" s="26">
        <v>0</v>
      </c>
      <c r="E37" s="30">
        <v>0</v>
      </c>
    </row>
    <row r="38" spans="1:5" x14ac:dyDescent="0.2">
      <c r="A38" s="33"/>
      <c r="B38" s="4" t="s">
        <v>35</v>
      </c>
      <c r="C38" s="26">
        <v>0</v>
      </c>
      <c r="D38" s="26">
        <v>0</v>
      </c>
      <c r="E38" s="30">
        <v>0</v>
      </c>
    </row>
    <row r="39" spans="1:5" x14ac:dyDescent="0.2">
      <c r="A39" s="21"/>
      <c r="B39" s="22" t="s">
        <v>25</v>
      </c>
      <c r="C39" s="23">
        <f>+C27+C35</f>
        <v>0</v>
      </c>
      <c r="D39" s="23">
        <f>+D27+D35</f>
        <v>84865608.459999993</v>
      </c>
      <c r="E39" s="24">
        <f>+E27+E35</f>
        <v>85167243.769999996</v>
      </c>
    </row>
    <row r="40" spans="1:5" x14ac:dyDescent="0.2">
      <c r="A40" s="4" t="s">
        <v>36</v>
      </c>
    </row>
    <row r="46" spans="1:5" ht="12" x14ac:dyDescent="0.2">
      <c r="C46" s="34" t="s">
        <v>37</v>
      </c>
      <c r="D46" s="34"/>
      <c r="E46" s="35"/>
    </row>
    <row r="47" spans="1:5" ht="12" x14ac:dyDescent="0.2">
      <c r="C47" s="36" t="s">
        <v>38</v>
      </c>
      <c r="D47" s="36"/>
      <c r="E47" s="36"/>
    </row>
    <row r="48" spans="1:5" ht="12" x14ac:dyDescent="0.2">
      <c r="C48" s="37" t="s">
        <v>39</v>
      </c>
      <c r="D48" s="37"/>
      <c r="E48" s="35"/>
    </row>
    <row r="49" spans="3:5" ht="12" x14ac:dyDescent="0.2">
      <c r="C49" s="35"/>
      <c r="D49" s="35"/>
      <c r="E49" s="35"/>
    </row>
  </sheetData>
  <mergeCells count="5">
    <mergeCell ref="A1:E1"/>
    <mergeCell ref="A2:B2"/>
    <mergeCell ref="A26:B26"/>
    <mergeCell ref="C46:D46"/>
    <mergeCell ref="C48:D4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2022-02-09T21:06:14Z</dcterms:created>
  <dcterms:modified xsi:type="dcterms:W3CDTF">2022-02-09T21:06:34Z</dcterms:modified>
</cp:coreProperties>
</file>