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06795F1D-A799-4253-BC83-D3EF05B2EA27}" xr6:coauthVersionLast="47" xr6:coauthVersionMax="47" xr10:uidLastSave="{00000000-0000-0000-0000-000000000000}"/>
  <bookViews>
    <workbookView xWindow="-120" yWindow="-120" windowWidth="24240" windowHeight="13140" xr2:uid="{274772DB-EF73-4B2F-AF1B-49F17AD8DA0F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NOTAS">[2]ECABR!#REF!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1" l="1"/>
  <c r="X11" i="1" s="1"/>
  <c r="P14" i="1"/>
  <c r="Q13" i="1"/>
  <c r="X10" i="1" s="1"/>
  <c r="P13" i="1"/>
  <c r="Z12" i="1"/>
  <c r="Y12" i="1"/>
  <c r="Y10" i="1" s="1"/>
  <c r="X12" i="1"/>
  <c r="W12" i="1"/>
  <c r="V12" i="1"/>
  <c r="U12" i="1"/>
  <c r="U11" i="1" s="1"/>
  <c r="R12" i="1"/>
  <c r="AB11" i="1"/>
  <c r="AA11" i="1"/>
  <c r="Y11" i="1"/>
  <c r="AB10" i="1"/>
  <c r="AA10" i="1"/>
  <c r="AA12" i="1" s="1"/>
  <c r="U10" i="1" l="1"/>
</calcChain>
</file>

<file path=xl/sharedStrings.xml><?xml version="1.0" encoding="utf-8"?>
<sst xmlns="http://schemas.openxmlformats.org/spreadsheetml/2006/main" count="66" uniqueCount="54">
  <si>
    <t>INSTITUTO DE INFRAESTRUCTURA FISICA EDUCATIVA DE GUANAJUATO</t>
  </si>
  <si>
    <t>INDICADORES PARA RESULTADOS</t>
  </si>
  <si>
    <t>al 31 de Marzo Del 2022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</si>
  <si>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</si>
  <si>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</si>
  <si>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</si>
  <si>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</si>
  <si>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</si>
  <si>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</si>
  <si>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</si>
  <si>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</si>
  <si>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</si>
  <si>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</si>
  <si>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</si>
  <si>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</si>
  <si>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</si>
  <si>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</si>
  <si>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</si>
  <si>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</si>
  <si>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</si>
  <si>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</si>
  <si>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</si>
  <si>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</si>
  <si>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</si>
  <si>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</si>
  <si>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</si>
  <si>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</si>
  <si>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</si>
  <si>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</si>
  <si>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</si>
  <si>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</si>
  <si>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</si>
  <si>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</si>
  <si>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</si>
  <si>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</si>
  <si>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</si>
  <si>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</si>
  <si>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</si>
  <si>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</si>
  <si>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</si>
  <si>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</si>
  <si>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</si>
  <si>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</si>
  <si>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</si>
  <si>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</si>
  <si>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</si>
  <si>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</si>
  <si>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</si>
  <si>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</si>
  <si>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</si>
  <si>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</si>
  <si>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</si>
  <si>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C.P. Cecilio Zamarripa Aguirre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</si>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</sst>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0"/>
    <numFmt numFmtId="167" formatCode="_-&quot;$&quot;* #,##0_-;\-&quot;$&quot;* #,##0_-;_-&quot;$&quot;* &quot;-&quot;??_-;_-@_-"/>
    <numFmt numFmtId="168" formatCode="#,##0_ ;\-#,##0\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2" fillId="0" borderId="1" xfId="1" applyFont="1" applyBorder="1"/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9" fontId="2" fillId="0" borderId="5" xfId="3" applyFont="1" applyFill="1" applyBorder="1" applyAlignment="1">
      <alignment horizontal="center" vertical="center"/>
    </xf>
    <xf numFmtId="165" fontId="2" fillId="0" borderId="5" xfId="4" applyNumberFormat="1" applyFont="1" applyFill="1" applyBorder="1" applyAlignment="1">
      <alignment vertical="center"/>
    </xf>
    <xf numFmtId="0" fontId="2" fillId="0" borderId="5" xfId="3" applyNumberFormat="1" applyFont="1" applyFill="1" applyBorder="1" applyAlignment="1">
      <alignment vertical="center"/>
    </xf>
    <xf numFmtId="9" fontId="2" fillId="0" borderId="5" xfId="3" applyFont="1" applyFill="1" applyBorder="1" applyAlignment="1">
      <alignment vertical="center"/>
    </xf>
    <xf numFmtId="166" fontId="7" fillId="0" borderId="0" xfId="3" applyNumberFormat="1" applyFont="1" applyFill="1"/>
    <xf numFmtId="0" fontId="7" fillId="0" borderId="0" xfId="1" applyFont="1"/>
    <xf numFmtId="49" fontId="2" fillId="0" borderId="5" xfId="4" applyNumberFormat="1" applyFont="1" applyFill="1" applyBorder="1" applyAlignment="1">
      <alignment horizontal="center" vertical="center" wrapText="1"/>
    </xf>
    <xf numFmtId="164" fontId="2" fillId="0" borderId="5" xfId="4" applyFont="1" applyFill="1" applyBorder="1" applyAlignment="1">
      <alignment horizontal="center" vertical="top" wrapText="1"/>
    </xf>
    <xf numFmtId="164" fontId="2" fillId="0" borderId="5" xfId="4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4" xfId="1" applyFont="1" applyBorder="1" applyAlignment="1">
      <alignment horizontal="left" vertical="center" wrapText="1" indent="3"/>
    </xf>
    <xf numFmtId="0" fontId="6" fillId="0" borderId="4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/>
    <xf numFmtId="9" fontId="9" fillId="0" borderId="4" xfId="1" applyNumberFormat="1" applyFont="1" applyBorder="1"/>
    <xf numFmtId="0" fontId="9" fillId="0" borderId="3" xfId="1" applyFont="1" applyBorder="1"/>
    <xf numFmtId="167" fontId="6" fillId="0" borderId="4" xfId="5" applyNumberFormat="1" applyFont="1" applyFill="1" applyBorder="1"/>
    <xf numFmtId="168" fontId="6" fillId="0" borderId="4" xfId="5" applyNumberFormat="1" applyFont="1" applyFill="1" applyBorder="1"/>
    <xf numFmtId="9" fontId="6" fillId="0" borderId="4" xfId="3" applyFont="1" applyFill="1" applyBorder="1"/>
    <xf numFmtId="9" fontId="6" fillId="0" borderId="3" xfId="3" applyFont="1" applyFill="1" applyBorder="1"/>
    <xf numFmtId="9" fontId="9" fillId="0" borderId="0" xfId="1" applyNumberFormat="1" applyFont="1"/>
    <xf numFmtId="0" fontId="9" fillId="0" borderId="0" xfId="1" applyFont="1"/>
    <xf numFmtId="0" fontId="6" fillId="0" borderId="0" xfId="1" applyFont="1"/>
    <xf numFmtId="0" fontId="10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169" fontId="2" fillId="0" borderId="0" xfId="1" applyNumberFormat="1" applyFont="1"/>
    <xf numFmtId="0" fontId="2" fillId="2" borderId="0" xfId="1" applyFont="1" applyFill="1"/>
  </cellXfs>
  <cellStyles count="6">
    <cellStyle name="Millares 4 5 2 3" xfId="4" xr:uid="{CAE1426E-A32C-479A-9EA0-D9AEBF4EEBAF}"/>
    <cellStyle name="Moneda 3 2 3" xfId="5" xr:uid="{62AD964C-BAB0-4B34-AE04-9820AAF99ACA}"/>
    <cellStyle name="Normal" xfId="0" builtinId="0"/>
    <cellStyle name="Normal 8 8 2 3" xfId="1" xr:uid="{95814CB2-B878-4C4F-825B-88305D819B33}"/>
    <cellStyle name="Normal_141008Reportes Cuadros Institucionales-sectorialesADV" xfId="2" xr:uid="{5D96AB3F-542F-4799-BBDC-71665C8CAF7C}"/>
    <cellStyle name="Porcentaje 2 2 2 3" xfId="3" xr:uid="{355904A8-7F73-4051-A401-BB7142F04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M9">
            <v>157551253.15000001</v>
          </cell>
          <cell r="N9">
            <v>143252990.30000001</v>
          </cell>
        </row>
      </sheetData>
      <sheetData sheetId="21">
        <row r="9">
          <cell r="F9">
            <v>0</v>
          </cell>
          <cell r="G9">
            <v>192052677.78</v>
          </cell>
          <cell r="H9">
            <v>149395376.32000002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3674-9C36-4278-A87E-984CD1881069}">
  <sheetPr>
    <tabColor theme="8" tint="0.39997558519241921"/>
  </sheetPr>
  <dimension ref="A1:AC22"/>
  <sheetViews>
    <sheetView showGridLines="0" tabSelected="1" zoomScale="85" zoomScaleNormal="85" workbookViewId="0">
      <selection activeCell="A11" sqref="A11"/>
    </sheetView>
  </sheetViews>
  <sheetFormatPr baseColWidth="10" defaultRowHeight="12.75" x14ac:dyDescent="0.2"/>
  <cols>
    <col min="1" max="1" width="2.140625" style="57" customWidth="1"/>
    <col min="2" max="2" width="17.7109375" style="1" customWidth="1"/>
    <col min="3" max="7" width="14.85546875" style="1" customWidth="1"/>
    <col min="8" max="8" width="5" style="1" bestFit="1" customWidth="1"/>
    <col min="9" max="9" width="14.28515625" style="1" customWidth="1"/>
    <col min="10" max="10" width="15.5703125" style="1" customWidth="1"/>
    <col min="11" max="11" width="15.140625" style="1" customWidth="1"/>
    <col min="12" max="13" width="13.42578125" style="1" customWidth="1"/>
    <col min="14" max="14" width="15.28515625" style="1" customWidth="1"/>
    <col min="15" max="15" width="12.85546875" style="1" customWidth="1"/>
    <col min="16" max="16" width="12.42578125" style="1" customWidth="1"/>
    <col min="17" max="17" width="12" style="1" customWidth="1"/>
    <col min="18" max="18" width="11.7109375" style="1" customWidth="1"/>
    <col min="19" max="20" width="12.5703125" style="1" customWidth="1"/>
    <col min="21" max="22" width="13.85546875" style="1" customWidth="1"/>
    <col min="23" max="23" width="12.5703125" style="1" customWidth="1"/>
    <col min="24" max="24" width="12.85546875" style="1" customWidth="1"/>
    <col min="25" max="25" width="12.5703125" style="1" bestFit="1" customWidth="1"/>
    <col min="26" max="27" width="14.42578125" style="1" customWidth="1"/>
    <col min="28" max="28" width="11.42578125" style="1" customWidth="1"/>
    <col min="29" max="256" width="11.42578125" style="1"/>
    <col min="257" max="257" width="2.140625" style="1" customWidth="1"/>
    <col min="258" max="258" width="17.7109375" style="1" customWidth="1"/>
    <col min="259" max="263" width="14.85546875" style="1" customWidth="1"/>
    <col min="264" max="264" width="5" style="1" bestFit="1" customWidth="1"/>
    <col min="265" max="265" width="14.28515625" style="1" customWidth="1"/>
    <col min="266" max="266" width="15.5703125" style="1" customWidth="1"/>
    <col min="267" max="267" width="15.140625" style="1" customWidth="1"/>
    <col min="268" max="269" width="13.42578125" style="1" customWidth="1"/>
    <col min="270" max="270" width="15.28515625" style="1" customWidth="1"/>
    <col min="271" max="271" width="12.85546875" style="1" customWidth="1"/>
    <col min="272" max="272" width="12.42578125" style="1" customWidth="1"/>
    <col min="273" max="273" width="12" style="1" customWidth="1"/>
    <col min="274" max="274" width="11.7109375" style="1" customWidth="1"/>
    <col min="275" max="276" width="12.5703125" style="1" customWidth="1"/>
    <col min="277" max="278" width="13.85546875" style="1" customWidth="1"/>
    <col min="279" max="279" width="12.5703125" style="1" customWidth="1"/>
    <col min="280" max="280" width="12.85546875" style="1" customWidth="1"/>
    <col min="281" max="281" width="12.5703125" style="1" bestFit="1" customWidth="1"/>
    <col min="282" max="283" width="14.42578125" style="1" customWidth="1"/>
    <col min="284" max="512" width="11.42578125" style="1"/>
    <col min="513" max="513" width="2.140625" style="1" customWidth="1"/>
    <col min="514" max="514" width="17.7109375" style="1" customWidth="1"/>
    <col min="515" max="519" width="14.85546875" style="1" customWidth="1"/>
    <col min="520" max="520" width="5" style="1" bestFit="1" customWidth="1"/>
    <col min="521" max="521" width="14.28515625" style="1" customWidth="1"/>
    <col min="522" max="522" width="15.5703125" style="1" customWidth="1"/>
    <col min="523" max="523" width="15.140625" style="1" customWidth="1"/>
    <col min="524" max="525" width="13.42578125" style="1" customWidth="1"/>
    <col min="526" max="526" width="15.28515625" style="1" customWidth="1"/>
    <col min="527" max="527" width="12.85546875" style="1" customWidth="1"/>
    <col min="528" max="528" width="12.42578125" style="1" customWidth="1"/>
    <col min="529" max="529" width="12" style="1" customWidth="1"/>
    <col min="530" max="530" width="11.7109375" style="1" customWidth="1"/>
    <col min="531" max="532" width="12.5703125" style="1" customWidth="1"/>
    <col min="533" max="534" width="13.85546875" style="1" customWidth="1"/>
    <col min="535" max="535" width="12.5703125" style="1" customWidth="1"/>
    <col min="536" max="536" width="12.85546875" style="1" customWidth="1"/>
    <col min="537" max="537" width="12.5703125" style="1" bestFit="1" customWidth="1"/>
    <col min="538" max="539" width="14.42578125" style="1" customWidth="1"/>
    <col min="540" max="768" width="11.42578125" style="1"/>
    <col min="769" max="769" width="2.140625" style="1" customWidth="1"/>
    <col min="770" max="770" width="17.7109375" style="1" customWidth="1"/>
    <col min="771" max="775" width="14.85546875" style="1" customWidth="1"/>
    <col min="776" max="776" width="5" style="1" bestFit="1" customWidth="1"/>
    <col min="777" max="777" width="14.28515625" style="1" customWidth="1"/>
    <col min="778" max="778" width="15.5703125" style="1" customWidth="1"/>
    <col min="779" max="779" width="15.140625" style="1" customWidth="1"/>
    <col min="780" max="781" width="13.42578125" style="1" customWidth="1"/>
    <col min="782" max="782" width="15.28515625" style="1" customWidth="1"/>
    <col min="783" max="783" width="12.85546875" style="1" customWidth="1"/>
    <col min="784" max="784" width="12.42578125" style="1" customWidth="1"/>
    <col min="785" max="785" width="12" style="1" customWidth="1"/>
    <col min="786" max="786" width="11.7109375" style="1" customWidth="1"/>
    <col min="787" max="788" width="12.5703125" style="1" customWidth="1"/>
    <col min="789" max="790" width="13.85546875" style="1" customWidth="1"/>
    <col min="791" max="791" width="12.5703125" style="1" customWidth="1"/>
    <col min="792" max="792" width="12.85546875" style="1" customWidth="1"/>
    <col min="793" max="793" width="12.5703125" style="1" bestFit="1" customWidth="1"/>
    <col min="794" max="795" width="14.42578125" style="1" customWidth="1"/>
    <col min="796" max="1024" width="11.42578125" style="1"/>
    <col min="1025" max="1025" width="2.140625" style="1" customWidth="1"/>
    <col min="1026" max="1026" width="17.7109375" style="1" customWidth="1"/>
    <col min="1027" max="1031" width="14.85546875" style="1" customWidth="1"/>
    <col min="1032" max="1032" width="5" style="1" bestFit="1" customWidth="1"/>
    <col min="1033" max="1033" width="14.28515625" style="1" customWidth="1"/>
    <col min="1034" max="1034" width="15.5703125" style="1" customWidth="1"/>
    <col min="1035" max="1035" width="15.140625" style="1" customWidth="1"/>
    <col min="1036" max="1037" width="13.42578125" style="1" customWidth="1"/>
    <col min="1038" max="1038" width="15.28515625" style="1" customWidth="1"/>
    <col min="1039" max="1039" width="12.85546875" style="1" customWidth="1"/>
    <col min="1040" max="1040" width="12.42578125" style="1" customWidth="1"/>
    <col min="1041" max="1041" width="12" style="1" customWidth="1"/>
    <col min="1042" max="1042" width="11.7109375" style="1" customWidth="1"/>
    <col min="1043" max="1044" width="12.5703125" style="1" customWidth="1"/>
    <col min="1045" max="1046" width="13.85546875" style="1" customWidth="1"/>
    <col min="1047" max="1047" width="12.5703125" style="1" customWidth="1"/>
    <col min="1048" max="1048" width="12.85546875" style="1" customWidth="1"/>
    <col min="1049" max="1049" width="12.5703125" style="1" bestFit="1" customWidth="1"/>
    <col min="1050" max="1051" width="14.42578125" style="1" customWidth="1"/>
    <col min="1052" max="1280" width="11.42578125" style="1"/>
    <col min="1281" max="1281" width="2.140625" style="1" customWidth="1"/>
    <col min="1282" max="1282" width="17.7109375" style="1" customWidth="1"/>
    <col min="1283" max="1287" width="14.85546875" style="1" customWidth="1"/>
    <col min="1288" max="1288" width="5" style="1" bestFit="1" customWidth="1"/>
    <col min="1289" max="1289" width="14.28515625" style="1" customWidth="1"/>
    <col min="1290" max="1290" width="15.5703125" style="1" customWidth="1"/>
    <col min="1291" max="1291" width="15.140625" style="1" customWidth="1"/>
    <col min="1292" max="1293" width="13.42578125" style="1" customWidth="1"/>
    <col min="1294" max="1294" width="15.28515625" style="1" customWidth="1"/>
    <col min="1295" max="1295" width="12.85546875" style="1" customWidth="1"/>
    <col min="1296" max="1296" width="12.42578125" style="1" customWidth="1"/>
    <col min="1297" max="1297" width="12" style="1" customWidth="1"/>
    <col min="1298" max="1298" width="11.7109375" style="1" customWidth="1"/>
    <col min="1299" max="1300" width="12.5703125" style="1" customWidth="1"/>
    <col min="1301" max="1302" width="13.85546875" style="1" customWidth="1"/>
    <col min="1303" max="1303" width="12.5703125" style="1" customWidth="1"/>
    <col min="1304" max="1304" width="12.85546875" style="1" customWidth="1"/>
    <col min="1305" max="1305" width="12.5703125" style="1" bestFit="1" customWidth="1"/>
    <col min="1306" max="1307" width="14.42578125" style="1" customWidth="1"/>
    <col min="1308" max="1536" width="11.42578125" style="1"/>
    <col min="1537" max="1537" width="2.140625" style="1" customWidth="1"/>
    <col min="1538" max="1538" width="17.7109375" style="1" customWidth="1"/>
    <col min="1539" max="1543" width="14.85546875" style="1" customWidth="1"/>
    <col min="1544" max="1544" width="5" style="1" bestFit="1" customWidth="1"/>
    <col min="1545" max="1545" width="14.28515625" style="1" customWidth="1"/>
    <col min="1546" max="1546" width="15.5703125" style="1" customWidth="1"/>
    <col min="1547" max="1547" width="15.140625" style="1" customWidth="1"/>
    <col min="1548" max="1549" width="13.42578125" style="1" customWidth="1"/>
    <col min="1550" max="1550" width="15.28515625" style="1" customWidth="1"/>
    <col min="1551" max="1551" width="12.85546875" style="1" customWidth="1"/>
    <col min="1552" max="1552" width="12.42578125" style="1" customWidth="1"/>
    <col min="1553" max="1553" width="12" style="1" customWidth="1"/>
    <col min="1554" max="1554" width="11.7109375" style="1" customWidth="1"/>
    <col min="1555" max="1556" width="12.5703125" style="1" customWidth="1"/>
    <col min="1557" max="1558" width="13.85546875" style="1" customWidth="1"/>
    <col min="1559" max="1559" width="12.5703125" style="1" customWidth="1"/>
    <col min="1560" max="1560" width="12.85546875" style="1" customWidth="1"/>
    <col min="1561" max="1561" width="12.5703125" style="1" bestFit="1" customWidth="1"/>
    <col min="1562" max="1563" width="14.42578125" style="1" customWidth="1"/>
    <col min="1564" max="1792" width="11.42578125" style="1"/>
    <col min="1793" max="1793" width="2.140625" style="1" customWidth="1"/>
    <col min="1794" max="1794" width="17.7109375" style="1" customWidth="1"/>
    <col min="1795" max="1799" width="14.85546875" style="1" customWidth="1"/>
    <col min="1800" max="1800" width="5" style="1" bestFit="1" customWidth="1"/>
    <col min="1801" max="1801" width="14.28515625" style="1" customWidth="1"/>
    <col min="1802" max="1802" width="15.5703125" style="1" customWidth="1"/>
    <col min="1803" max="1803" width="15.140625" style="1" customWidth="1"/>
    <col min="1804" max="1805" width="13.42578125" style="1" customWidth="1"/>
    <col min="1806" max="1806" width="15.28515625" style="1" customWidth="1"/>
    <col min="1807" max="1807" width="12.85546875" style="1" customWidth="1"/>
    <col min="1808" max="1808" width="12.42578125" style="1" customWidth="1"/>
    <col min="1809" max="1809" width="12" style="1" customWidth="1"/>
    <col min="1810" max="1810" width="11.7109375" style="1" customWidth="1"/>
    <col min="1811" max="1812" width="12.5703125" style="1" customWidth="1"/>
    <col min="1813" max="1814" width="13.85546875" style="1" customWidth="1"/>
    <col min="1815" max="1815" width="12.5703125" style="1" customWidth="1"/>
    <col min="1816" max="1816" width="12.85546875" style="1" customWidth="1"/>
    <col min="1817" max="1817" width="12.5703125" style="1" bestFit="1" customWidth="1"/>
    <col min="1818" max="1819" width="14.42578125" style="1" customWidth="1"/>
    <col min="1820" max="2048" width="11.42578125" style="1"/>
    <col min="2049" max="2049" width="2.140625" style="1" customWidth="1"/>
    <col min="2050" max="2050" width="17.7109375" style="1" customWidth="1"/>
    <col min="2051" max="2055" width="14.85546875" style="1" customWidth="1"/>
    <col min="2056" max="2056" width="5" style="1" bestFit="1" customWidth="1"/>
    <col min="2057" max="2057" width="14.28515625" style="1" customWidth="1"/>
    <col min="2058" max="2058" width="15.5703125" style="1" customWidth="1"/>
    <col min="2059" max="2059" width="15.140625" style="1" customWidth="1"/>
    <col min="2060" max="2061" width="13.42578125" style="1" customWidth="1"/>
    <col min="2062" max="2062" width="15.28515625" style="1" customWidth="1"/>
    <col min="2063" max="2063" width="12.85546875" style="1" customWidth="1"/>
    <col min="2064" max="2064" width="12.42578125" style="1" customWidth="1"/>
    <col min="2065" max="2065" width="12" style="1" customWidth="1"/>
    <col min="2066" max="2066" width="11.7109375" style="1" customWidth="1"/>
    <col min="2067" max="2068" width="12.5703125" style="1" customWidth="1"/>
    <col min="2069" max="2070" width="13.85546875" style="1" customWidth="1"/>
    <col min="2071" max="2071" width="12.5703125" style="1" customWidth="1"/>
    <col min="2072" max="2072" width="12.85546875" style="1" customWidth="1"/>
    <col min="2073" max="2073" width="12.5703125" style="1" bestFit="1" customWidth="1"/>
    <col min="2074" max="2075" width="14.42578125" style="1" customWidth="1"/>
    <col min="2076" max="2304" width="11.42578125" style="1"/>
    <col min="2305" max="2305" width="2.140625" style="1" customWidth="1"/>
    <col min="2306" max="2306" width="17.7109375" style="1" customWidth="1"/>
    <col min="2307" max="2311" width="14.85546875" style="1" customWidth="1"/>
    <col min="2312" max="2312" width="5" style="1" bestFit="1" customWidth="1"/>
    <col min="2313" max="2313" width="14.28515625" style="1" customWidth="1"/>
    <col min="2314" max="2314" width="15.5703125" style="1" customWidth="1"/>
    <col min="2315" max="2315" width="15.140625" style="1" customWidth="1"/>
    <col min="2316" max="2317" width="13.42578125" style="1" customWidth="1"/>
    <col min="2318" max="2318" width="15.28515625" style="1" customWidth="1"/>
    <col min="2319" max="2319" width="12.85546875" style="1" customWidth="1"/>
    <col min="2320" max="2320" width="12.42578125" style="1" customWidth="1"/>
    <col min="2321" max="2321" width="12" style="1" customWidth="1"/>
    <col min="2322" max="2322" width="11.7109375" style="1" customWidth="1"/>
    <col min="2323" max="2324" width="12.5703125" style="1" customWidth="1"/>
    <col min="2325" max="2326" width="13.85546875" style="1" customWidth="1"/>
    <col min="2327" max="2327" width="12.5703125" style="1" customWidth="1"/>
    <col min="2328" max="2328" width="12.85546875" style="1" customWidth="1"/>
    <col min="2329" max="2329" width="12.5703125" style="1" bestFit="1" customWidth="1"/>
    <col min="2330" max="2331" width="14.42578125" style="1" customWidth="1"/>
    <col min="2332" max="2560" width="11.42578125" style="1"/>
    <col min="2561" max="2561" width="2.140625" style="1" customWidth="1"/>
    <col min="2562" max="2562" width="17.7109375" style="1" customWidth="1"/>
    <col min="2563" max="2567" width="14.85546875" style="1" customWidth="1"/>
    <col min="2568" max="2568" width="5" style="1" bestFit="1" customWidth="1"/>
    <col min="2569" max="2569" width="14.28515625" style="1" customWidth="1"/>
    <col min="2570" max="2570" width="15.5703125" style="1" customWidth="1"/>
    <col min="2571" max="2571" width="15.140625" style="1" customWidth="1"/>
    <col min="2572" max="2573" width="13.42578125" style="1" customWidth="1"/>
    <col min="2574" max="2574" width="15.28515625" style="1" customWidth="1"/>
    <col min="2575" max="2575" width="12.85546875" style="1" customWidth="1"/>
    <col min="2576" max="2576" width="12.42578125" style="1" customWidth="1"/>
    <col min="2577" max="2577" width="12" style="1" customWidth="1"/>
    <col min="2578" max="2578" width="11.7109375" style="1" customWidth="1"/>
    <col min="2579" max="2580" width="12.5703125" style="1" customWidth="1"/>
    <col min="2581" max="2582" width="13.85546875" style="1" customWidth="1"/>
    <col min="2583" max="2583" width="12.5703125" style="1" customWidth="1"/>
    <col min="2584" max="2584" width="12.85546875" style="1" customWidth="1"/>
    <col min="2585" max="2585" width="12.5703125" style="1" bestFit="1" customWidth="1"/>
    <col min="2586" max="2587" width="14.42578125" style="1" customWidth="1"/>
    <col min="2588" max="2816" width="11.42578125" style="1"/>
    <col min="2817" max="2817" width="2.140625" style="1" customWidth="1"/>
    <col min="2818" max="2818" width="17.7109375" style="1" customWidth="1"/>
    <col min="2819" max="2823" width="14.85546875" style="1" customWidth="1"/>
    <col min="2824" max="2824" width="5" style="1" bestFit="1" customWidth="1"/>
    <col min="2825" max="2825" width="14.28515625" style="1" customWidth="1"/>
    <col min="2826" max="2826" width="15.5703125" style="1" customWidth="1"/>
    <col min="2827" max="2827" width="15.140625" style="1" customWidth="1"/>
    <col min="2828" max="2829" width="13.42578125" style="1" customWidth="1"/>
    <col min="2830" max="2830" width="15.28515625" style="1" customWidth="1"/>
    <col min="2831" max="2831" width="12.85546875" style="1" customWidth="1"/>
    <col min="2832" max="2832" width="12.42578125" style="1" customWidth="1"/>
    <col min="2833" max="2833" width="12" style="1" customWidth="1"/>
    <col min="2834" max="2834" width="11.7109375" style="1" customWidth="1"/>
    <col min="2835" max="2836" width="12.5703125" style="1" customWidth="1"/>
    <col min="2837" max="2838" width="13.85546875" style="1" customWidth="1"/>
    <col min="2839" max="2839" width="12.5703125" style="1" customWidth="1"/>
    <col min="2840" max="2840" width="12.85546875" style="1" customWidth="1"/>
    <col min="2841" max="2841" width="12.5703125" style="1" bestFit="1" customWidth="1"/>
    <col min="2842" max="2843" width="14.42578125" style="1" customWidth="1"/>
    <col min="2844" max="3072" width="11.42578125" style="1"/>
    <col min="3073" max="3073" width="2.140625" style="1" customWidth="1"/>
    <col min="3074" max="3074" width="17.7109375" style="1" customWidth="1"/>
    <col min="3075" max="3079" width="14.85546875" style="1" customWidth="1"/>
    <col min="3080" max="3080" width="5" style="1" bestFit="1" customWidth="1"/>
    <col min="3081" max="3081" width="14.28515625" style="1" customWidth="1"/>
    <col min="3082" max="3082" width="15.5703125" style="1" customWidth="1"/>
    <col min="3083" max="3083" width="15.140625" style="1" customWidth="1"/>
    <col min="3084" max="3085" width="13.42578125" style="1" customWidth="1"/>
    <col min="3086" max="3086" width="15.28515625" style="1" customWidth="1"/>
    <col min="3087" max="3087" width="12.85546875" style="1" customWidth="1"/>
    <col min="3088" max="3088" width="12.42578125" style="1" customWidth="1"/>
    <col min="3089" max="3089" width="12" style="1" customWidth="1"/>
    <col min="3090" max="3090" width="11.7109375" style="1" customWidth="1"/>
    <col min="3091" max="3092" width="12.5703125" style="1" customWidth="1"/>
    <col min="3093" max="3094" width="13.85546875" style="1" customWidth="1"/>
    <col min="3095" max="3095" width="12.5703125" style="1" customWidth="1"/>
    <col min="3096" max="3096" width="12.85546875" style="1" customWidth="1"/>
    <col min="3097" max="3097" width="12.5703125" style="1" bestFit="1" customWidth="1"/>
    <col min="3098" max="3099" width="14.42578125" style="1" customWidth="1"/>
    <col min="3100" max="3328" width="11.42578125" style="1"/>
    <col min="3329" max="3329" width="2.140625" style="1" customWidth="1"/>
    <col min="3330" max="3330" width="17.7109375" style="1" customWidth="1"/>
    <col min="3331" max="3335" width="14.85546875" style="1" customWidth="1"/>
    <col min="3336" max="3336" width="5" style="1" bestFit="1" customWidth="1"/>
    <col min="3337" max="3337" width="14.28515625" style="1" customWidth="1"/>
    <col min="3338" max="3338" width="15.5703125" style="1" customWidth="1"/>
    <col min="3339" max="3339" width="15.140625" style="1" customWidth="1"/>
    <col min="3340" max="3341" width="13.42578125" style="1" customWidth="1"/>
    <col min="3342" max="3342" width="15.28515625" style="1" customWidth="1"/>
    <col min="3343" max="3343" width="12.85546875" style="1" customWidth="1"/>
    <col min="3344" max="3344" width="12.42578125" style="1" customWidth="1"/>
    <col min="3345" max="3345" width="12" style="1" customWidth="1"/>
    <col min="3346" max="3346" width="11.7109375" style="1" customWidth="1"/>
    <col min="3347" max="3348" width="12.5703125" style="1" customWidth="1"/>
    <col min="3349" max="3350" width="13.85546875" style="1" customWidth="1"/>
    <col min="3351" max="3351" width="12.5703125" style="1" customWidth="1"/>
    <col min="3352" max="3352" width="12.85546875" style="1" customWidth="1"/>
    <col min="3353" max="3353" width="12.5703125" style="1" bestFit="1" customWidth="1"/>
    <col min="3354" max="3355" width="14.42578125" style="1" customWidth="1"/>
    <col min="3356" max="3584" width="11.42578125" style="1"/>
    <col min="3585" max="3585" width="2.140625" style="1" customWidth="1"/>
    <col min="3586" max="3586" width="17.7109375" style="1" customWidth="1"/>
    <col min="3587" max="3591" width="14.85546875" style="1" customWidth="1"/>
    <col min="3592" max="3592" width="5" style="1" bestFit="1" customWidth="1"/>
    <col min="3593" max="3593" width="14.28515625" style="1" customWidth="1"/>
    <col min="3594" max="3594" width="15.5703125" style="1" customWidth="1"/>
    <col min="3595" max="3595" width="15.140625" style="1" customWidth="1"/>
    <col min="3596" max="3597" width="13.42578125" style="1" customWidth="1"/>
    <col min="3598" max="3598" width="15.28515625" style="1" customWidth="1"/>
    <col min="3599" max="3599" width="12.85546875" style="1" customWidth="1"/>
    <col min="3600" max="3600" width="12.42578125" style="1" customWidth="1"/>
    <col min="3601" max="3601" width="12" style="1" customWidth="1"/>
    <col min="3602" max="3602" width="11.7109375" style="1" customWidth="1"/>
    <col min="3603" max="3604" width="12.5703125" style="1" customWidth="1"/>
    <col min="3605" max="3606" width="13.85546875" style="1" customWidth="1"/>
    <col min="3607" max="3607" width="12.5703125" style="1" customWidth="1"/>
    <col min="3608" max="3608" width="12.85546875" style="1" customWidth="1"/>
    <col min="3609" max="3609" width="12.5703125" style="1" bestFit="1" customWidth="1"/>
    <col min="3610" max="3611" width="14.42578125" style="1" customWidth="1"/>
    <col min="3612" max="3840" width="11.42578125" style="1"/>
    <col min="3841" max="3841" width="2.140625" style="1" customWidth="1"/>
    <col min="3842" max="3842" width="17.7109375" style="1" customWidth="1"/>
    <col min="3843" max="3847" width="14.85546875" style="1" customWidth="1"/>
    <col min="3848" max="3848" width="5" style="1" bestFit="1" customWidth="1"/>
    <col min="3849" max="3849" width="14.28515625" style="1" customWidth="1"/>
    <col min="3850" max="3850" width="15.5703125" style="1" customWidth="1"/>
    <col min="3851" max="3851" width="15.140625" style="1" customWidth="1"/>
    <col min="3852" max="3853" width="13.42578125" style="1" customWidth="1"/>
    <col min="3854" max="3854" width="15.28515625" style="1" customWidth="1"/>
    <col min="3855" max="3855" width="12.85546875" style="1" customWidth="1"/>
    <col min="3856" max="3856" width="12.42578125" style="1" customWidth="1"/>
    <col min="3857" max="3857" width="12" style="1" customWidth="1"/>
    <col min="3858" max="3858" width="11.7109375" style="1" customWidth="1"/>
    <col min="3859" max="3860" width="12.5703125" style="1" customWidth="1"/>
    <col min="3861" max="3862" width="13.85546875" style="1" customWidth="1"/>
    <col min="3863" max="3863" width="12.5703125" style="1" customWidth="1"/>
    <col min="3864" max="3864" width="12.85546875" style="1" customWidth="1"/>
    <col min="3865" max="3865" width="12.5703125" style="1" bestFit="1" customWidth="1"/>
    <col min="3866" max="3867" width="14.42578125" style="1" customWidth="1"/>
    <col min="3868" max="4096" width="11.42578125" style="1"/>
    <col min="4097" max="4097" width="2.140625" style="1" customWidth="1"/>
    <col min="4098" max="4098" width="17.7109375" style="1" customWidth="1"/>
    <col min="4099" max="4103" width="14.85546875" style="1" customWidth="1"/>
    <col min="4104" max="4104" width="5" style="1" bestFit="1" customWidth="1"/>
    <col min="4105" max="4105" width="14.28515625" style="1" customWidth="1"/>
    <col min="4106" max="4106" width="15.5703125" style="1" customWidth="1"/>
    <col min="4107" max="4107" width="15.140625" style="1" customWidth="1"/>
    <col min="4108" max="4109" width="13.42578125" style="1" customWidth="1"/>
    <col min="4110" max="4110" width="15.28515625" style="1" customWidth="1"/>
    <col min="4111" max="4111" width="12.85546875" style="1" customWidth="1"/>
    <col min="4112" max="4112" width="12.42578125" style="1" customWidth="1"/>
    <col min="4113" max="4113" width="12" style="1" customWidth="1"/>
    <col min="4114" max="4114" width="11.7109375" style="1" customWidth="1"/>
    <col min="4115" max="4116" width="12.5703125" style="1" customWidth="1"/>
    <col min="4117" max="4118" width="13.85546875" style="1" customWidth="1"/>
    <col min="4119" max="4119" width="12.5703125" style="1" customWidth="1"/>
    <col min="4120" max="4120" width="12.85546875" style="1" customWidth="1"/>
    <col min="4121" max="4121" width="12.5703125" style="1" bestFit="1" customWidth="1"/>
    <col min="4122" max="4123" width="14.42578125" style="1" customWidth="1"/>
    <col min="4124" max="4352" width="11.42578125" style="1"/>
    <col min="4353" max="4353" width="2.140625" style="1" customWidth="1"/>
    <col min="4354" max="4354" width="17.7109375" style="1" customWidth="1"/>
    <col min="4355" max="4359" width="14.85546875" style="1" customWidth="1"/>
    <col min="4360" max="4360" width="5" style="1" bestFit="1" customWidth="1"/>
    <col min="4361" max="4361" width="14.28515625" style="1" customWidth="1"/>
    <col min="4362" max="4362" width="15.5703125" style="1" customWidth="1"/>
    <col min="4363" max="4363" width="15.140625" style="1" customWidth="1"/>
    <col min="4364" max="4365" width="13.42578125" style="1" customWidth="1"/>
    <col min="4366" max="4366" width="15.28515625" style="1" customWidth="1"/>
    <col min="4367" max="4367" width="12.85546875" style="1" customWidth="1"/>
    <col min="4368" max="4368" width="12.42578125" style="1" customWidth="1"/>
    <col min="4369" max="4369" width="12" style="1" customWidth="1"/>
    <col min="4370" max="4370" width="11.7109375" style="1" customWidth="1"/>
    <col min="4371" max="4372" width="12.5703125" style="1" customWidth="1"/>
    <col min="4373" max="4374" width="13.85546875" style="1" customWidth="1"/>
    <col min="4375" max="4375" width="12.5703125" style="1" customWidth="1"/>
    <col min="4376" max="4376" width="12.85546875" style="1" customWidth="1"/>
    <col min="4377" max="4377" width="12.5703125" style="1" bestFit="1" customWidth="1"/>
    <col min="4378" max="4379" width="14.42578125" style="1" customWidth="1"/>
    <col min="4380" max="4608" width="11.42578125" style="1"/>
    <col min="4609" max="4609" width="2.140625" style="1" customWidth="1"/>
    <col min="4610" max="4610" width="17.7109375" style="1" customWidth="1"/>
    <col min="4611" max="4615" width="14.85546875" style="1" customWidth="1"/>
    <col min="4616" max="4616" width="5" style="1" bestFit="1" customWidth="1"/>
    <col min="4617" max="4617" width="14.28515625" style="1" customWidth="1"/>
    <col min="4618" max="4618" width="15.5703125" style="1" customWidth="1"/>
    <col min="4619" max="4619" width="15.140625" style="1" customWidth="1"/>
    <col min="4620" max="4621" width="13.42578125" style="1" customWidth="1"/>
    <col min="4622" max="4622" width="15.28515625" style="1" customWidth="1"/>
    <col min="4623" max="4623" width="12.85546875" style="1" customWidth="1"/>
    <col min="4624" max="4624" width="12.42578125" style="1" customWidth="1"/>
    <col min="4625" max="4625" width="12" style="1" customWidth="1"/>
    <col min="4626" max="4626" width="11.7109375" style="1" customWidth="1"/>
    <col min="4627" max="4628" width="12.5703125" style="1" customWidth="1"/>
    <col min="4629" max="4630" width="13.85546875" style="1" customWidth="1"/>
    <col min="4631" max="4631" width="12.5703125" style="1" customWidth="1"/>
    <col min="4632" max="4632" width="12.85546875" style="1" customWidth="1"/>
    <col min="4633" max="4633" width="12.5703125" style="1" bestFit="1" customWidth="1"/>
    <col min="4634" max="4635" width="14.42578125" style="1" customWidth="1"/>
    <col min="4636" max="4864" width="11.42578125" style="1"/>
    <col min="4865" max="4865" width="2.140625" style="1" customWidth="1"/>
    <col min="4866" max="4866" width="17.7109375" style="1" customWidth="1"/>
    <col min="4867" max="4871" width="14.85546875" style="1" customWidth="1"/>
    <col min="4872" max="4872" width="5" style="1" bestFit="1" customWidth="1"/>
    <col min="4873" max="4873" width="14.28515625" style="1" customWidth="1"/>
    <col min="4874" max="4874" width="15.5703125" style="1" customWidth="1"/>
    <col min="4875" max="4875" width="15.140625" style="1" customWidth="1"/>
    <col min="4876" max="4877" width="13.42578125" style="1" customWidth="1"/>
    <col min="4878" max="4878" width="15.28515625" style="1" customWidth="1"/>
    <col min="4879" max="4879" width="12.85546875" style="1" customWidth="1"/>
    <col min="4880" max="4880" width="12.42578125" style="1" customWidth="1"/>
    <col min="4881" max="4881" width="12" style="1" customWidth="1"/>
    <col min="4882" max="4882" width="11.7109375" style="1" customWidth="1"/>
    <col min="4883" max="4884" width="12.5703125" style="1" customWidth="1"/>
    <col min="4885" max="4886" width="13.85546875" style="1" customWidth="1"/>
    <col min="4887" max="4887" width="12.5703125" style="1" customWidth="1"/>
    <col min="4888" max="4888" width="12.85546875" style="1" customWidth="1"/>
    <col min="4889" max="4889" width="12.5703125" style="1" bestFit="1" customWidth="1"/>
    <col min="4890" max="4891" width="14.42578125" style="1" customWidth="1"/>
    <col min="4892" max="5120" width="11.42578125" style="1"/>
    <col min="5121" max="5121" width="2.140625" style="1" customWidth="1"/>
    <col min="5122" max="5122" width="17.7109375" style="1" customWidth="1"/>
    <col min="5123" max="5127" width="14.85546875" style="1" customWidth="1"/>
    <col min="5128" max="5128" width="5" style="1" bestFit="1" customWidth="1"/>
    <col min="5129" max="5129" width="14.28515625" style="1" customWidth="1"/>
    <col min="5130" max="5130" width="15.5703125" style="1" customWidth="1"/>
    <col min="5131" max="5131" width="15.140625" style="1" customWidth="1"/>
    <col min="5132" max="5133" width="13.42578125" style="1" customWidth="1"/>
    <col min="5134" max="5134" width="15.28515625" style="1" customWidth="1"/>
    <col min="5135" max="5135" width="12.85546875" style="1" customWidth="1"/>
    <col min="5136" max="5136" width="12.42578125" style="1" customWidth="1"/>
    <col min="5137" max="5137" width="12" style="1" customWidth="1"/>
    <col min="5138" max="5138" width="11.7109375" style="1" customWidth="1"/>
    <col min="5139" max="5140" width="12.5703125" style="1" customWidth="1"/>
    <col min="5141" max="5142" width="13.85546875" style="1" customWidth="1"/>
    <col min="5143" max="5143" width="12.5703125" style="1" customWidth="1"/>
    <col min="5144" max="5144" width="12.85546875" style="1" customWidth="1"/>
    <col min="5145" max="5145" width="12.5703125" style="1" bestFit="1" customWidth="1"/>
    <col min="5146" max="5147" width="14.42578125" style="1" customWidth="1"/>
    <col min="5148" max="5376" width="11.42578125" style="1"/>
    <col min="5377" max="5377" width="2.140625" style="1" customWidth="1"/>
    <col min="5378" max="5378" width="17.7109375" style="1" customWidth="1"/>
    <col min="5379" max="5383" width="14.85546875" style="1" customWidth="1"/>
    <col min="5384" max="5384" width="5" style="1" bestFit="1" customWidth="1"/>
    <col min="5385" max="5385" width="14.28515625" style="1" customWidth="1"/>
    <col min="5386" max="5386" width="15.5703125" style="1" customWidth="1"/>
    <col min="5387" max="5387" width="15.140625" style="1" customWidth="1"/>
    <col min="5388" max="5389" width="13.42578125" style="1" customWidth="1"/>
    <col min="5390" max="5390" width="15.28515625" style="1" customWidth="1"/>
    <col min="5391" max="5391" width="12.85546875" style="1" customWidth="1"/>
    <col min="5392" max="5392" width="12.42578125" style="1" customWidth="1"/>
    <col min="5393" max="5393" width="12" style="1" customWidth="1"/>
    <col min="5394" max="5394" width="11.7109375" style="1" customWidth="1"/>
    <col min="5395" max="5396" width="12.5703125" style="1" customWidth="1"/>
    <col min="5397" max="5398" width="13.85546875" style="1" customWidth="1"/>
    <col min="5399" max="5399" width="12.5703125" style="1" customWidth="1"/>
    <col min="5400" max="5400" width="12.85546875" style="1" customWidth="1"/>
    <col min="5401" max="5401" width="12.5703125" style="1" bestFit="1" customWidth="1"/>
    <col min="5402" max="5403" width="14.42578125" style="1" customWidth="1"/>
    <col min="5404" max="5632" width="11.42578125" style="1"/>
    <col min="5633" max="5633" width="2.140625" style="1" customWidth="1"/>
    <col min="5634" max="5634" width="17.7109375" style="1" customWidth="1"/>
    <col min="5635" max="5639" width="14.85546875" style="1" customWidth="1"/>
    <col min="5640" max="5640" width="5" style="1" bestFit="1" customWidth="1"/>
    <col min="5641" max="5641" width="14.28515625" style="1" customWidth="1"/>
    <col min="5642" max="5642" width="15.5703125" style="1" customWidth="1"/>
    <col min="5643" max="5643" width="15.140625" style="1" customWidth="1"/>
    <col min="5644" max="5645" width="13.42578125" style="1" customWidth="1"/>
    <col min="5646" max="5646" width="15.28515625" style="1" customWidth="1"/>
    <col min="5647" max="5647" width="12.85546875" style="1" customWidth="1"/>
    <col min="5648" max="5648" width="12.42578125" style="1" customWidth="1"/>
    <col min="5649" max="5649" width="12" style="1" customWidth="1"/>
    <col min="5650" max="5650" width="11.7109375" style="1" customWidth="1"/>
    <col min="5651" max="5652" width="12.5703125" style="1" customWidth="1"/>
    <col min="5653" max="5654" width="13.85546875" style="1" customWidth="1"/>
    <col min="5655" max="5655" width="12.5703125" style="1" customWidth="1"/>
    <col min="5656" max="5656" width="12.85546875" style="1" customWidth="1"/>
    <col min="5657" max="5657" width="12.5703125" style="1" bestFit="1" customWidth="1"/>
    <col min="5658" max="5659" width="14.42578125" style="1" customWidth="1"/>
    <col min="5660" max="5888" width="11.42578125" style="1"/>
    <col min="5889" max="5889" width="2.140625" style="1" customWidth="1"/>
    <col min="5890" max="5890" width="17.7109375" style="1" customWidth="1"/>
    <col min="5891" max="5895" width="14.85546875" style="1" customWidth="1"/>
    <col min="5896" max="5896" width="5" style="1" bestFit="1" customWidth="1"/>
    <col min="5897" max="5897" width="14.28515625" style="1" customWidth="1"/>
    <col min="5898" max="5898" width="15.5703125" style="1" customWidth="1"/>
    <col min="5899" max="5899" width="15.140625" style="1" customWidth="1"/>
    <col min="5900" max="5901" width="13.42578125" style="1" customWidth="1"/>
    <col min="5902" max="5902" width="15.28515625" style="1" customWidth="1"/>
    <col min="5903" max="5903" width="12.85546875" style="1" customWidth="1"/>
    <col min="5904" max="5904" width="12.42578125" style="1" customWidth="1"/>
    <col min="5905" max="5905" width="12" style="1" customWidth="1"/>
    <col min="5906" max="5906" width="11.7109375" style="1" customWidth="1"/>
    <col min="5907" max="5908" width="12.5703125" style="1" customWidth="1"/>
    <col min="5909" max="5910" width="13.85546875" style="1" customWidth="1"/>
    <col min="5911" max="5911" width="12.5703125" style="1" customWidth="1"/>
    <col min="5912" max="5912" width="12.85546875" style="1" customWidth="1"/>
    <col min="5913" max="5913" width="12.5703125" style="1" bestFit="1" customWidth="1"/>
    <col min="5914" max="5915" width="14.42578125" style="1" customWidth="1"/>
    <col min="5916" max="6144" width="11.42578125" style="1"/>
    <col min="6145" max="6145" width="2.140625" style="1" customWidth="1"/>
    <col min="6146" max="6146" width="17.7109375" style="1" customWidth="1"/>
    <col min="6147" max="6151" width="14.85546875" style="1" customWidth="1"/>
    <col min="6152" max="6152" width="5" style="1" bestFit="1" customWidth="1"/>
    <col min="6153" max="6153" width="14.28515625" style="1" customWidth="1"/>
    <col min="6154" max="6154" width="15.5703125" style="1" customWidth="1"/>
    <col min="6155" max="6155" width="15.140625" style="1" customWidth="1"/>
    <col min="6156" max="6157" width="13.42578125" style="1" customWidth="1"/>
    <col min="6158" max="6158" width="15.28515625" style="1" customWidth="1"/>
    <col min="6159" max="6159" width="12.85546875" style="1" customWidth="1"/>
    <col min="6160" max="6160" width="12.42578125" style="1" customWidth="1"/>
    <col min="6161" max="6161" width="12" style="1" customWidth="1"/>
    <col min="6162" max="6162" width="11.7109375" style="1" customWidth="1"/>
    <col min="6163" max="6164" width="12.5703125" style="1" customWidth="1"/>
    <col min="6165" max="6166" width="13.85546875" style="1" customWidth="1"/>
    <col min="6167" max="6167" width="12.5703125" style="1" customWidth="1"/>
    <col min="6168" max="6168" width="12.85546875" style="1" customWidth="1"/>
    <col min="6169" max="6169" width="12.5703125" style="1" bestFit="1" customWidth="1"/>
    <col min="6170" max="6171" width="14.42578125" style="1" customWidth="1"/>
    <col min="6172" max="6400" width="11.42578125" style="1"/>
    <col min="6401" max="6401" width="2.140625" style="1" customWidth="1"/>
    <col min="6402" max="6402" width="17.7109375" style="1" customWidth="1"/>
    <col min="6403" max="6407" width="14.85546875" style="1" customWidth="1"/>
    <col min="6408" max="6408" width="5" style="1" bestFit="1" customWidth="1"/>
    <col min="6409" max="6409" width="14.28515625" style="1" customWidth="1"/>
    <col min="6410" max="6410" width="15.5703125" style="1" customWidth="1"/>
    <col min="6411" max="6411" width="15.140625" style="1" customWidth="1"/>
    <col min="6412" max="6413" width="13.42578125" style="1" customWidth="1"/>
    <col min="6414" max="6414" width="15.28515625" style="1" customWidth="1"/>
    <col min="6415" max="6415" width="12.85546875" style="1" customWidth="1"/>
    <col min="6416" max="6416" width="12.42578125" style="1" customWidth="1"/>
    <col min="6417" max="6417" width="12" style="1" customWidth="1"/>
    <col min="6418" max="6418" width="11.7109375" style="1" customWidth="1"/>
    <col min="6419" max="6420" width="12.5703125" style="1" customWidth="1"/>
    <col min="6421" max="6422" width="13.85546875" style="1" customWidth="1"/>
    <col min="6423" max="6423" width="12.5703125" style="1" customWidth="1"/>
    <col min="6424" max="6424" width="12.85546875" style="1" customWidth="1"/>
    <col min="6425" max="6425" width="12.5703125" style="1" bestFit="1" customWidth="1"/>
    <col min="6426" max="6427" width="14.42578125" style="1" customWidth="1"/>
    <col min="6428" max="6656" width="11.42578125" style="1"/>
    <col min="6657" max="6657" width="2.140625" style="1" customWidth="1"/>
    <col min="6658" max="6658" width="17.7109375" style="1" customWidth="1"/>
    <col min="6659" max="6663" width="14.85546875" style="1" customWidth="1"/>
    <col min="6664" max="6664" width="5" style="1" bestFit="1" customWidth="1"/>
    <col min="6665" max="6665" width="14.28515625" style="1" customWidth="1"/>
    <col min="6666" max="6666" width="15.5703125" style="1" customWidth="1"/>
    <col min="6667" max="6667" width="15.140625" style="1" customWidth="1"/>
    <col min="6668" max="6669" width="13.42578125" style="1" customWidth="1"/>
    <col min="6670" max="6670" width="15.28515625" style="1" customWidth="1"/>
    <col min="6671" max="6671" width="12.85546875" style="1" customWidth="1"/>
    <col min="6672" max="6672" width="12.42578125" style="1" customWidth="1"/>
    <col min="6673" max="6673" width="12" style="1" customWidth="1"/>
    <col min="6674" max="6674" width="11.7109375" style="1" customWidth="1"/>
    <col min="6675" max="6676" width="12.5703125" style="1" customWidth="1"/>
    <col min="6677" max="6678" width="13.85546875" style="1" customWidth="1"/>
    <col min="6679" max="6679" width="12.5703125" style="1" customWidth="1"/>
    <col min="6680" max="6680" width="12.85546875" style="1" customWidth="1"/>
    <col min="6681" max="6681" width="12.5703125" style="1" bestFit="1" customWidth="1"/>
    <col min="6682" max="6683" width="14.42578125" style="1" customWidth="1"/>
    <col min="6684" max="6912" width="11.42578125" style="1"/>
    <col min="6913" max="6913" width="2.140625" style="1" customWidth="1"/>
    <col min="6914" max="6914" width="17.7109375" style="1" customWidth="1"/>
    <col min="6915" max="6919" width="14.85546875" style="1" customWidth="1"/>
    <col min="6920" max="6920" width="5" style="1" bestFit="1" customWidth="1"/>
    <col min="6921" max="6921" width="14.28515625" style="1" customWidth="1"/>
    <col min="6922" max="6922" width="15.5703125" style="1" customWidth="1"/>
    <col min="6923" max="6923" width="15.140625" style="1" customWidth="1"/>
    <col min="6924" max="6925" width="13.42578125" style="1" customWidth="1"/>
    <col min="6926" max="6926" width="15.28515625" style="1" customWidth="1"/>
    <col min="6927" max="6927" width="12.85546875" style="1" customWidth="1"/>
    <col min="6928" max="6928" width="12.42578125" style="1" customWidth="1"/>
    <col min="6929" max="6929" width="12" style="1" customWidth="1"/>
    <col min="6930" max="6930" width="11.7109375" style="1" customWidth="1"/>
    <col min="6931" max="6932" width="12.5703125" style="1" customWidth="1"/>
    <col min="6933" max="6934" width="13.85546875" style="1" customWidth="1"/>
    <col min="6935" max="6935" width="12.5703125" style="1" customWidth="1"/>
    <col min="6936" max="6936" width="12.85546875" style="1" customWidth="1"/>
    <col min="6937" max="6937" width="12.5703125" style="1" bestFit="1" customWidth="1"/>
    <col min="6938" max="6939" width="14.42578125" style="1" customWidth="1"/>
    <col min="6940" max="7168" width="11.42578125" style="1"/>
    <col min="7169" max="7169" width="2.140625" style="1" customWidth="1"/>
    <col min="7170" max="7170" width="17.7109375" style="1" customWidth="1"/>
    <col min="7171" max="7175" width="14.85546875" style="1" customWidth="1"/>
    <col min="7176" max="7176" width="5" style="1" bestFit="1" customWidth="1"/>
    <col min="7177" max="7177" width="14.28515625" style="1" customWidth="1"/>
    <col min="7178" max="7178" width="15.5703125" style="1" customWidth="1"/>
    <col min="7179" max="7179" width="15.140625" style="1" customWidth="1"/>
    <col min="7180" max="7181" width="13.42578125" style="1" customWidth="1"/>
    <col min="7182" max="7182" width="15.28515625" style="1" customWidth="1"/>
    <col min="7183" max="7183" width="12.85546875" style="1" customWidth="1"/>
    <col min="7184" max="7184" width="12.42578125" style="1" customWidth="1"/>
    <col min="7185" max="7185" width="12" style="1" customWidth="1"/>
    <col min="7186" max="7186" width="11.7109375" style="1" customWidth="1"/>
    <col min="7187" max="7188" width="12.5703125" style="1" customWidth="1"/>
    <col min="7189" max="7190" width="13.85546875" style="1" customWidth="1"/>
    <col min="7191" max="7191" width="12.5703125" style="1" customWidth="1"/>
    <col min="7192" max="7192" width="12.85546875" style="1" customWidth="1"/>
    <col min="7193" max="7193" width="12.5703125" style="1" bestFit="1" customWidth="1"/>
    <col min="7194" max="7195" width="14.42578125" style="1" customWidth="1"/>
    <col min="7196" max="7424" width="11.42578125" style="1"/>
    <col min="7425" max="7425" width="2.140625" style="1" customWidth="1"/>
    <col min="7426" max="7426" width="17.7109375" style="1" customWidth="1"/>
    <col min="7427" max="7431" width="14.85546875" style="1" customWidth="1"/>
    <col min="7432" max="7432" width="5" style="1" bestFit="1" customWidth="1"/>
    <col min="7433" max="7433" width="14.28515625" style="1" customWidth="1"/>
    <col min="7434" max="7434" width="15.5703125" style="1" customWidth="1"/>
    <col min="7435" max="7435" width="15.140625" style="1" customWidth="1"/>
    <col min="7436" max="7437" width="13.42578125" style="1" customWidth="1"/>
    <col min="7438" max="7438" width="15.28515625" style="1" customWidth="1"/>
    <col min="7439" max="7439" width="12.85546875" style="1" customWidth="1"/>
    <col min="7440" max="7440" width="12.42578125" style="1" customWidth="1"/>
    <col min="7441" max="7441" width="12" style="1" customWidth="1"/>
    <col min="7442" max="7442" width="11.7109375" style="1" customWidth="1"/>
    <col min="7443" max="7444" width="12.5703125" style="1" customWidth="1"/>
    <col min="7445" max="7446" width="13.85546875" style="1" customWidth="1"/>
    <col min="7447" max="7447" width="12.5703125" style="1" customWidth="1"/>
    <col min="7448" max="7448" width="12.85546875" style="1" customWidth="1"/>
    <col min="7449" max="7449" width="12.5703125" style="1" bestFit="1" customWidth="1"/>
    <col min="7450" max="7451" width="14.42578125" style="1" customWidth="1"/>
    <col min="7452" max="7680" width="11.42578125" style="1"/>
    <col min="7681" max="7681" width="2.140625" style="1" customWidth="1"/>
    <col min="7682" max="7682" width="17.7109375" style="1" customWidth="1"/>
    <col min="7683" max="7687" width="14.85546875" style="1" customWidth="1"/>
    <col min="7688" max="7688" width="5" style="1" bestFit="1" customWidth="1"/>
    <col min="7689" max="7689" width="14.28515625" style="1" customWidth="1"/>
    <col min="7690" max="7690" width="15.5703125" style="1" customWidth="1"/>
    <col min="7691" max="7691" width="15.140625" style="1" customWidth="1"/>
    <col min="7692" max="7693" width="13.42578125" style="1" customWidth="1"/>
    <col min="7694" max="7694" width="15.28515625" style="1" customWidth="1"/>
    <col min="7695" max="7695" width="12.85546875" style="1" customWidth="1"/>
    <col min="7696" max="7696" width="12.42578125" style="1" customWidth="1"/>
    <col min="7697" max="7697" width="12" style="1" customWidth="1"/>
    <col min="7698" max="7698" width="11.7109375" style="1" customWidth="1"/>
    <col min="7699" max="7700" width="12.5703125" style="1" customWidth="1"/>
    <col min="7701" max="7702" width="13.85546875" style="1" customWidth="1"/>
    <col min="7703" max="7703" width="12.5703125" style="1" customWidth="1"/>
    <col min="7704" max="7704" width="12.85546875" style="1" customWidth="1"/>
    <col min="7705" max="7705" width="12.5703125" style="1" bestFit="1" customWidth="1"/>
    <col min="7706" max="7707" width="14.42578125" style="1" customWidth="1"/>
    <col min="7708" max="7936" width="11.42578125" style="1"/>
    <col min="7937" max="7937" width="2.140625" style="1" customWidth="1"/>
    <col min="7938" max="7938" width="17.7109375" style="1" customWidth="1"/>
    <col min="7939" max="7943" width="14.85546875" style="1" customWidth="1"/>
    <col min="7944" max="7944" width="5" style="1" bestFit="1" customWidth="1"/>
    <col min="7945" max="7945" width="14.28515625" style="1" customWidth="1"/>
    <col min="7946" max="7946" width="15.5703125" style="1" customWidth="1"/>
    <col min="7947" max="7947" width="15.140625" style="1" customWidth="1"/>
    <col min="7948" max="7949" width="13.42578125" style="1" customWidth="1"/>
    <col min="7950" max="7950" width="15.28515625" style="1" customWidth="1"/>
    <col min="7951" max="7951" width="12.85546875" style="1" customWidth="1"/>
    <col min="7952" max="7952" width="12.42578125" style="1" customWidth="1"/>
    <col min="7953" max="7953" width="12" style="1" customWidth="1"/>
    <col min="7954" max="7954" width="11.7109375" style="1" customWidth="1"/>
    <col min="7955" max="7956" width="12.5703125" style="1" customWidth="1"/>
    <col min="7957" max="7958" width="13.85546875" style="1" customWidth="1"/>
    <col min="7959" max="7959" width="12.5703125" style="1" customWidth="1"/>
    <col min="7960" max="7960" width="12.85546875" style="1" customWidth="1"/>
    <col min="7961" max="7961" width="12.5703125" style="1" bestFit="1" customWidth="1"/>
    <col min="7962" max="7963" width="14.42578125" style="1" customWidth="1"/>
    <col min="7964" max="8192" width="11.42578125" style="1"/>
    <col min="8193" max="8193" width="2.140625" style="1" customWidth="1"/>
    <col min="8194" max="8194" width="17.7109375" style="1" customWidth="1"/>
    <col min="8195" max="8199" width="14.85546875" style="1" customWidth="1"/>
    <col min="8200" max="8200" width="5" style="1" bestFit="1" customWidth="1"/>
    <col min="8201" max="8201" width="14.28515625" style="1" customWidth="1"/>
    <col min="8202" max="8202" width="15.5703125" style="1" customWidth="1"/>
    <col min="8203" max="8203" width="15.140625" style="1" customWidth="1"/>
    <col min="8204" max="8205" width="13.42578125" style="1" customWidth="1"/>
    <col min="8206" max="8206" width="15.28515625" style="1" customWidth="1"/>
    <col min="8207" max="8207" width="12.85546875" style="1" customWidth="1"/>
    <col min="8208" max="8208" width="12.42578125" style="1" customWidth="1"/>
    <col min="8209" max="8209" width="12" style="1" customWidth="1"/>
    <col min="8210" max="8210" width="11.7109375" style="1" customWidth="1"/>
    <col min="8211" max="8212" width="12.5703125" style="1" customWidth="1"/>
    <col min="8213" max="8214" width="13.85546875" style="1" customWidth="1"/>
    <col min="8215" max="8215" width="12.5703125" style="1" customWidth="1"/>
    <col min="8216" max="8216" width="12.85546875" style="1" customWidth="1"/>
    <col min="8217" max="8217" width="12.5703125" style="1" bestFit="1" customWidth="1"/>
    <col min="8218" max="8219" width="14.42578125" style="1" customWidth="1"/>
    <col min="8220" max="8448" width="11.42578125" style="1"/>
    <col min="8449" max="8449" width="2.140625" style="1" customWidth="1"/>
    <col min="8450" max="8450" width="17.7109375" style="1" customWidth="1"/>
    <col min="8451" max="8455" width="14.85546875" style="1" customWidth="1"/>
    <col min="8456" max="8456" width="5" style="1" bestFit="1" customWidth="1"/>
    <col min="8457" max="8457" width="14.28515625" style="1" customWidth="1"/>
    <col min="8458" max="8458" width="15.5703125" style="1" customWidth="1"/>
    <col min="8459" max="8459" width="15.140625" style="1" customWidth="1"/>
    <col min="8460" max="8461" width="13.42578125" style="1" customWidth="1"/>
    <col min="8462" max="8462" width="15.28515625" style="1" customWidth="1"/>
    <col min="8463" max="8463" width="12.85546875" style="1" customWidth="1"/>
    <col min="8464" max="8464" width="12.42578125" style="1" customWidth="1"/>
    <col min="8465" max="8465" width="12" style="1" customWidth="1"/>
    <col min="8466" max="8466" width="11.7109375" style="1" customWidth="1"/>
    <col min="8467" max="8468" width="12.5703125" style="1" customWidth="1"/>
    <col min="8469" max="8470" width="13.85546875" style="1" customWidth="1"/>
    <col min="8471" max="8471" width="12.5703125" style="1" customWidth="1"/>
    <col min="8472" max="8472" width="12.85546875" style="1" customWidth="1"/>
    <col min="8473" max="8473" width="12.5703125" style="1" bestFit="1" customWidth="1"/>
    <col min="8474" max="8475" width="14.42578125" style="1" customWidth="1"/>
    <col min="8476" max="8704" width="11.42578125" style="1"/>
    <col min="8705" max="8705" width="2.140625" style="1" customWidth="1"/>
    <col min="8706" max="8706" width="17.7109375" style="1" customWidth="1"/>
    <col min="8707" max="8711" width="14.85546875" style="1" customWidth="1"/>
    <col min="8712" max="8712" width="5" style="1" bestFit="1" customWidth="1"/>
    <col min="8713" max="8713" width="14.28515625" style="1" customWidth="1"/>
    <col min="8714" max="8714" width="15.5703125" style="1" customWidth="1"/>
    <col min="8715" max="8715" width="15.140625" style="1" customWidth="1"/>
    <col min="8716" max="8717" width="13.42578125" style="1" customWidth="1"/>
    <col min="8718" max="8718" width="15.28515625" style="1" customWidth="1"/>
    <col min="8719" max="8719" width="12.85546875" style="1" customWidth="1"/>
    <col min="8720" max="8720" width="12.42578125" style="1" customWidth="1"/>
    <col min="8721" max="8721" width="12" style="1" customWidth="1"/>
    <col min="8722" max="8722" width="11.7109375" style="1" customWidth="1"/>
    <col min="8723" max="8724" width="12.5703125" style="1" customWidth="1"/>
    <col min="8725" max="8726" width="13.85546875" style="1" customWidth="1"/>
    <col min="8727" max="8727" width="12.5703125" style="1" customWidth="1"/>
    <col min="8728" max="8728" width="12.85546875" style="1" customWidth="1"/>
    <col min="8729" max="8729" width="12.5703125" style="1" bestFit="1" customWidth="1"/>
    <col min="8730" max="8731" width="14.42578125" style="1" customWidth="1"/>
    <col min="8732" max="8960" width="11.42578125" style="1"/>
    <col min="8961" max="8961" width="2.140625" style="1" customWidth="1"/>
    <col min="8962" max="8962" width="17.7109375" style="1" customWidth="1"/>
    <col min="8963" max="8967" width="14.85546875" style="1" customWidth="1"/>
    <col min="8968" max="8968" width="5" style="1" bestFit="1" customWidth="1"/>
    <col min="8969" max="8969" width="14.28515625" style="1" customWidth="1"/>
    <col min="8970" max="8970" width="15.5703125" style="1" customWidth="1"/>
    <col min="8971" max="8971" width="15.140625" style="1" customWidth="1"/>
    <col min="8972" max="8973" width="13.42578125" style="1" customWidth="1"/>
    <col min="8974" max="8974" width="15.28515625" style="1" customWidth="1"/>
    <col min="8975" max="8975" width="12.85546875" style="1" customWidth="1"/>
    <col min="8976" max="8976" width="12.42578125" style="1" customWidth="1"/>
    <col min="8977" max="8977" width="12" style="1" customWidth="1"/>
    <col min="8978" max="8978" width="11.7109375" style="1" customWidth="1"/>
    <col min="8979" max="8980" width="12.5703125" style="1" customWidth="1"/>
    <col min="8981" max="8982" width="13.85546875" style="1" customWidth="1"/>
    <col min="8983" max="8983" width="12.5703125" style="1" customWidth="1"/>
    <col min="8984" max="8984" width="12.85546875" style="1" customWidth="1"/>
    <col min="8985" max="8985" width="12.5703125" style="1" bestFit="1" customWidth="1"/>
    <col min="8986" max="8987" width="14.42578125" style="1" customWidth="1"/>
    <col min="8988" max="9216" width="11.42578125" style="1"/>
    <col min="9217" max="9217" width="2.140625" style="1" customWidth="1"/>
    <col min="9218" max="9218" width="17.7109375" style="1" customWidth="1"/>
    <col min="9219" max="9223" width="14.85546875" style="1" customWidth="1"/>
    <col min="9224" max="9224" width="5" style="1" bestFit="1" customWidth="1"/>
    <col min="9225" max="9225" width="14.28515625" style="1" customWidth="1"/>
    <col min="9226" max="9226" width="15.5703125" style="1" customWidth="1"/>
    <col min="9227" max="9227" width="15.140625" style="1" customWidth="1"/>
    <col min="9228" max="9229" width="13.42578125" style="1" customWidth="1"/>
    <col min="9230" max="9230" width="15.28515625" style="1" customWidth="1"/>
    <col min="9231" max="9231" width="12.85546875" style="1" customWidth="1"/>
    <col min="9232" max="9232" width="12.42578125" style="1" customWidth="1"/>
    <col min="9233" max="9233" width="12" style="1" customWidth="1"/>
    <col min="9234" max="9234" width="11.7109375" style="1" customWidth="1"/>
    <col min="9235" max="9236" width="12.5703125" style="1" customWidth="1"/>
    <col min="9237" max="9238" width="13.85546875" style="1" customWidth="1"/>
    <col min="9239" max="9239" width="12.5703125" style="1" customWidth="1"/>
    <col min="9240" max="9240" width="12.85546875" style="1" customWidth="1"/>
    <col min="9241" max="9241" width="12.5703125" style="1" bestFit="1" customWidth="1"/>
    <col min="9242" max="9243" width="14.42578125" style="1" customWidth="1"/>
    <col min="9244" max="9472" width="11.42578125" style="1"/>
    <col min="9473" max="9473" width="2.140625" style="1" customWidth="1"/>
    <col min="9474" max="9474" width="17.7109375" style="1" customWidth="1"/>
    <col min="9475" max="9479" width="14.85546875" style="1" customWidth="1"/>
    <col min="9480" max="9480" width="5" style="1" bestFit="1" customWidth="1"/>
    <col min="9481" max="9481" width="14.28515625" style="1" customWidth="1"/>
    <col min="9482" max="9482" width="15.5703125" style="1" customWidth="1"/>
    <col min="9483" max="9483" width="15.140625" style="1" customWidth="1"/>
    <col min="9484" max="9485" width="13.42578125" style="1" customWidth="1"/>
    <col min="9486" max="9486" width="15.28515625" style="1" customWidth="1"/>
    <col min="9487" max="9487" width="12.85546875" style="1" customWidth="1"/>
    <col min="9488" max="9488" width="12.42578125" style="1" customWidth="1"/>
    <col min="9489" max="9489" width="12" style="1" customWidth="1"/>
    <col min="9490" max="9490" width="11.7109375" style="1" customWidth="1"/>
    <col min="9491" max="9492" width="12.5703125" style="1" customWidth="1"/>
    <col min="9493" max="9494" width="13.85546875" style="1" customWidth="1"/>
    <col min="9495" max="9495" width="12.5703125" style="1" customWidth="1"/>
    <col min="9496" max="9496" width="12.85546875" style="1" customWidth="1"/>
    <col min="9497" max="9497" width="12.5703125" style="1" bestFit="1" customWidth="1"/>
    <col min="9498" max="9499" width="14.42578125" style="1" customWidth="1"/>
    <col min="9500" max="9728" width="11.42578125" style="1"/>
    <col min="9729" max="9729" width="2.140625" style="1" customWidth="1"/>
    <col min="9730" max="9730" width="17.7109375" style="1" customWidth="1"/>
    <col min="9731" max="9735" width="14.85546875" style="1" customWidth="1"/>
    <col min="9736" max="9736" width="5" style="1" bestFit="1" customWidth="1"/>
    <col min="9737" max="9737" width="14.28515625" style="1" customWidth="1"/>
    <col min="9738" max="9738" width="15.5703125" style="1" customWidth="1"/>
    <col min="9739" max="9739" width="15.140625" style="1" customWidth="1"/>
    <col min="9740" max="9741" width="13.42578125" style="1" customWidth="1"/>
    <col min="9742" max="9742" width="15.28515625" style="1" customWidth="1"/>
    <col min="9743" max="9743" width="12.85546875" style="1" customWidth="1"/>
    <col min="9744" max="9744" width="12.42578125" style="1" customWidth="1"/>
    <col min="9745" max="9745" width="12" style="1" customWidth="1"/>
    <col min="9746" max="9746" width="11.7109375" style="1" customWidth="1"/>
    <col min="9747" max="9748" width="12.5703125" style="1" customWidth="1"/>
    <col min="9749" max="9750" width="13.85546875" style="1" customWidth="1"/>
    <col min="9751" max="9751" width="12.5703125" style="1" customWidth="1"/>
    <col min="9752" max="9752" width="12.85546875" style="1" customWidth="1"/>
    <col min="9753" max="9753" width="12.5703125" style="1" bestFit="1" customWidth="1"/>
    <col min="9754" max="9755" width="14.42578125" style="1" customWidth="1"/>
    <col min="9756" max="9984" width="11.42578125" style="1"/>
    <col min="9985" max="9985" width="2.140625" style="1" customWidth="1"/>
    <col min="9986" max="9986" width="17.7109375" style="1" customWidth="1"/>
    <col min="9987" max="9991" width="14.85546875" style="1" customWidth="1"/>
    <col min="9992" max="9992" width="5" style="1" bestFit="1" customWidth="1"/>
    <col min="9993" max="9993" width="14.28515625" style="1" customWidth="1"/>
    <col min="9994" max="9994" width="15.5703125" style="1" customWidth="1"/>
    <col min="9995" max="9995" width="15.140625" style="1" customWidth="1"/>
    <col min="9996" max="9997" width="13.42578125" style="1" customWidth="1"/>
    <col min="9998" max="9998" width="15.28515625" style="1" customWidth="1"/>
    <col min="9999" max="9999" width="12.85546875" style="1" customWidth="1"/>
    <col min="10000" max="10000" width="12.42578125" style="1" customWidth="1"/>
    <col min="10001" max="10001" width="12" style="1" customWidth="1"/>
    <col min="10002" max="10002" width="11.7109375" style="1" customWidth="1"/>
    <col min="10003" max="10004" width="12.5703125" style="1" customWidth="1"/>
    <col min="10005" max="10006" width="13.85546875" style="1" customWidth="1"/>
    <col min="10007" max="10007" width="12.5703125" style="1" customWidth="1"/>
    <col min="10008" max="10008" width="12.85546875" style="1" customWidth="1"/>
    <col min="10009" max="10009" width="12.5703125" style="1" bestFit="1" customWidth="1"/>
    <col min="10010" max="10011" width="14.42578125" style="1" customWidth="1"/>
    <col min="10012" max="10240" width="11.42578125" style="1"/>
    <col min="10241" max="10241" width="2.140625" style="1" customWidth="1"/>
    <col min="10242" max="10242" width="17.7109375" style="1" customWidth="1"/>
    <col min="10243" max="10247" width="14.85546875" style="1" customWidth="1"/>
    <col min="10248" max="10248" width="5" style="1" bestFit="1" customWidth="1"/>
    <col min="10249" max="10249" width="14.28515625" style="1" customWidth="1"/>
    <col min="10250" max="10250" width="15.5703125" style="1" customWidth="1"/>
    <col min="10251" max="10251" width="15.140625" style="1" customWidth="1"/>
    <col min="10252" max="10253" width="13.42578125" style="1" customWidth="1"/>
    <col min="10254" max="10254" width="15.28515625" style="1" customWidth="1"/>
    <col min="10255" max="10255" width="12.85546875" style="1" customWidth="1"/>
    <col min="10256" max="10256" width="12.42578125" style="1" customWidth="1"/>
    <col min="10257" max="10257" width="12" style="1" customWidth="1"/>
    <col min="10258" max="10258" width="11.7109375" style="1" customWidth="1"/>
    <col min="10259" max="10260" width="12.5703125" style="1" customWidth="1"/>
    <col min="10261" max="10262" width="13.85546875" style="1" customWidth="1"/>
    <col min="10263" max="10263" width="12.5703125" style="1" customWidth="1"/>
    <col min="10264" max="10264" width="12.85546875" style="1" customWidth="1"/>
    <col min="10265" max="10265" width="12.5703125" style="1" bestFit="1" customWidth="1"/>
    <col min="10266" max="10267" width="14.42578125" style="1" customWidth="1"/>
    <col min="10268" max="10496" width="11.42578125" style="1"/>
    <col min="10497" max="10497" width="2.140625" style="1" customWidth="1"/>
    <col min="10498" max="10498" width="17.7109375" style="1" customWidth="1"/>
    <col min="10499" max="10503" width="14.85546875" style="1" customWidth="1"/>
    <col min="10504" max="10504" width="5" style="1" bestFit="1" customWidth="1"/>
    <col min="10505" max="10505" width="14.28515625" style="1" customWidth="1"/>
    <col min="10506" max="10506" width="15.5703125" style="1" customWidth="1"/>
    <col min="10507" max="10507" width="15.140625" style="1" customWidth="1"/>
    <col min="10508" max="10509" width="13.42578125" style="1" customWidth="1"/>
    <col min="10510" max="10510" width="15.28515625" style="1" customWidth="1"/>
    <col min="10511" max="10511" width="12.85546875" style="1" customWidth="1"/>
    <col min="10512" max="10512" width="12.42578125" style="1" customWidth="1"/>
    <col min="10513" max="10513" width="12" style="1" customWidth="1"/>
    <col min="10514" max="10514" width="11.7109375" style="1" customWidth="1"/>
    <col min="10515" max="10516" width="12.5703125" style="1" customWidth="1"/>
    <col min="10517" max="10518" width="13.85546875" style="1" customWidth="1"/>
    <col min="10519" max="10519" width="12.5703125" style="1" customWidth="1"/>
    <col min="10520" max="10520" width="12.85546875" style="1" customWidth="1"/>
    <col min="10521" max="10521" width="12.5703125" style="1" bestFit="1" customWidth="1"/>
    <col min="10522" max="10523" width="14.42578125" style="1" customWidth="1"/>
    <col min="10524" max="10752" width="11.42578125" style="1"/>
    <col min="10753" max="10753" width="2.140625" style="1" customWidth="1"/>
    <col min="10754" max="10754" width="17.7109375" style="1" customWidth="1"/>
    <col min="10755" max="10759" width="14.85546875" style="1" customWidth="1"/>
    <col min="10760" max="10760" width="5" style="1" bestFit="1" customWidth="1"/>
    <col min="10761" max="10761" width="14.28515625" style="1" customWidth="1"/>
    <col min="10762" max="10762" width="15.5703125" style="1" customWidth="1"/>
    <col min="10763" max="10763" width="15.140625" style="1" customWidth="1"/>
    <col min="10764" max="10765" width="13.42578125" style="1" customWidth="1"/>
    <col min="10766" max="10766" width="15.28515625" style="1" customWidth="1"/>
    <col min="10767" max="10767" width="12.85546875" style="1" customWidth="1"/>
    <col min="10768" max="10768" width="12.42578125" style="1" customWidth="1"/>
    <col min="10769" max="10769" width="12" style="1" customWidth="1"/>
    <col min="10770" max="10770" width="11.7109375" style="1" customWidth="1"/>
    <col min="10771" max="10772" width="12.5703125" style="1" customWidth="1"/>
    <col min="10773" max="10774" width="13.85546875" style="1" customWidth="1"/>
    <col min="10775" max="10775" width="12.5703125" style="1" customWidth="1"/>
    <col min="10776" max="10776" width="12.85546875" style="1" customWidth="1"/>
    <col min="10777" max="10777" width="12.5703125" style="1" bestFit="1" customWidth="1"/>
    <col min="10778" max="10779" width="14.42578125" style="1" customWidth="1"/>
    <col min="10780" max="11008" width="11.42578125" style="1"/>
    <col min="11009" max="11009" width="2.140625" style="1" customWidth="1"/>
    <col min="11010" max="11010" width="17.7109375" style="1" customWidth="1"/>
    <col min="11011" max="11015" width="14.85546875" style="1" customWidth="1"/>
    <col min="11016" max="11016" width="5" style="1" bestFit="1" customWidth="1"/>
    <col min="11017" max="11017" width="14.28515625" style="1" customWidth="1"/>
    <col min="11018" max="11018" width="15.5703125" style="1" customWidth="1"/>
    <col min="11019" max="11019" width="15.140625" style="1" customWidth="1"/>
    <col min="11020" max="11021" width="13.42578125" style="1" customWidth="1"/>
    <col min="11022" max="11022" width="15.28515625" style="1" customWidth="1"/>
    <col min="11023" max="11023" width="12.85546875" style="1" customWidth="1"/>
    <col min="11024" max="11024" width="12.42578125" style="1" customWidth="1"/>
    <col min="11025" max="11025" width="12" style="1" customWidth="1"/>
    <col min="11026" max="11026" width="11.7109375" style="1" customWidth="1"/>
    <col min="11027" max="11028" width="12.5703125" style="1" customWidth="1"/>
    <col min="11029" max="11030" width="13.85546875" style="1" customWidth="1"/>
    <col min="11031" max="11031" width="12.5703125" style="1" customWidth="1"/>
    <col min="11032" max="11032" width="12.85546875" style="1" customWidth="1"/>
    <col min="11033" max="11033" width="12.5703125" style="1" bestFit="1" customWidth="1"/>
    <col min="11034" max="11035" width="14.42578125" style="1" customWidth="1"/>
    <col min="11036" max="11264" width="11.42578125" style="1"/>
    <col min="11265" max="11265" width="2.140625" style="1" customWidth="1"/>
    <col min="11266" max="11266" width="17.7109375" style="1" customWidth="1"/>
    <col min="11267" max="11271" width="14.85546875" style="1" customWidth="1"/>
    <col min="11272" max="11272" width="5" style="1" bestFit="1" customWidth="1"/>
    <col min="11273" max="11273" width="14.28515625" style="1" customWidth="1"/>
    <col min="11274" max="11274" width="15.5703125" style="1" customWidth="1"/>
    <col min="11275" max="11275" width="15.140625" style="1" customWidth="1"/>
    <col min="11276" max="11277" width="13.42578125" style="1" customWidth="1"/>
    <col min="11278" max="11278" width="15.28515625" style="1" customWidth="1"/>
    <col min="11279" max="11279" width="12.85546875" style="1" customWidth="1"/>
    <col min="11280" max="11280" width="12.42578125" style="1" customWidth="1"/>
    <col min="11281" max="11281" width="12" style="1" customWidth="1"/>
    <col min="11282" max="11282" width="11.7109375" style="1" customWidth="1"/>
    <col min="11283" max="11284" width="12.5703125" style="1" customWidth="1"/>
    <col min="11285" max="11286" width="13.85546875" style="1" customWidth="1"/>
    <col min="11287" max="11287" width="12.5703125" style="1" customWidth="1"/>
    <col min="11288" max="11288" width="12.85546875" style="1" customWidth="1"/>
    <col min="11289" max="11289" width="12.5703125" style="1" bestFit="1" customWidth="1"/>
    <col min="11290" max="11291" width="14.42578125" style="1" customWidth="1"/>
    <col min="11292" max="11520" width="11.42578125" style="1"/>
    <col min="11521" max="11521" width="2.140625" style="1" customWidth="1"/>
    <col min="11522" max="11522" width="17.7109375" style="1" customWidth="1"/>
    <col min="11523" max="11527" width="14.85546875" style="1" customWidth="1"/>
    <col min="11528" max="11528" width="5" style="1" bestFit="1" customWidth="1"/>
    <col min="11529" max="11529" width="14.28515625" style="1" customWidth="1"/>
    <col min="11530" max="11530" width="15.5703125" style="1" customWidth="1"/>
    <col min="11531" max="11531" width="15.140625" style="1" customWidth="1"/>
    <col min="11532" max="11533" width="13.42578125" style="1" customWidth="1"/>
    <col min="11534" max="11534" width="15.28515625" style="1" customWidth="1"/>
    <col min="11535" max="11535" width="12.85546875" style="1" customWidth="1"/>
    <col min="11536" max="11536" width="12.42578125" style="1" customWidth="1"/>
    <col min="11537" max="11537" width="12" style="1" customWidth="1"/>
    <col min="11538" max="11538" width="11.7109375" style="1" customWidth="1"/>
    <col min="11539" max="11540" width="12.5703125" style="1" customWidth="1"/>
    <col min="11541" max="11542" width="13.85546875" style="1" customWidth="1"/>
    <col min="11543" max="11543" width="12.5703125" style="1" customWidth="1"/>
    <col min="11544" max="11544" width="12.85546875" style="1" customWidth="1"/>
    <col min="11545" max="11545" width="12.5703125" style="1" bestFit="1" customWidth="1"/>
    <col min="11546" max="11547" width="14.42578125" style="1" customWidth="1"/>
    <col min="11548" max="11776" width="11.42578125" style="1"/>
    <col min="11777" max="11777" width="2.140625" style="1" customWidth="1"/>
    <col min="11778" max="11778" width="17.7109375" style="1" customWidth="1"/>
    <col min="11779" max="11783" width="14.85546875" style="1" customWidth="1"/>
    <col min="11784" max="11784" width="5" style="1" bestFit="1" customWidth="1"/>
    <col min="11785" max="11785" width="14.28515625" style="1" customWidth="1"/>
    <col min="11786" max="11786" width="15.5703125" style="1" customWidth="1"/>
    <col min="11787" max="11787" width="15.140625" style="1" customWidth="1"/>
    <col min="11788" max="11789" width="13.42578125" style="1" customWidth="1"/>
    <col min="11790" max="11790" width="15.28515625" style="1" customWidth="1"/>
    <col min="11791" max="11791" width="12.85546875" style="1" customWidth="1"/>
    <col min="11792" max="11792" width="12.42578125" style="1" customWidth="1"/>
    <col min="11793" max="11793" width="12" style="1" customWidth="1"/>
    <col min="11794" max="11794" width="11.7109375" style="1" customWidth="1"/>
    <col min="11795" max="11796" width="12.5703125" style="1" customWidth="1"/>
    <col min="11797" max="11798" width="13.85546875" style="1" customWidth="1"/>
    <col min="11799" max="11799" width="12.5703125" style="1" customWidth="1"/>
    <col min="11800" max="11800" width="12.85546875" style="1" customWidth="1"/>
    <col min="11801" max="11801" width="12.5703125" style="1" bestFit="1" customWidth="1"/>
    <col min="11802" max="11803" width="14.42578125" style="1" customWidth="1"/>
    <col min="11804" max="12032" width="11.42578125" style="1"/>
    <col min="12033" max="12033" width="2.140625" style="1" customWidth="1"/>
    <col min="12034" max="12034" width="17.7109375" style="1" customWidth="1"/>
    <col min="12035" max="12039" width="14.85546875" style="1" customWidth="1"/>
    <col min="12040" max="12040" width="5" style="1" bestFit="1" customWidth="1"/>
    <col min="12041" max="12041" width="14.28515625" style="1" customWidth="1"/>
    <col min="12042" max="12042" width="15.5703125" style="1" customWidth="1"/>
    <col min="12043" max="12043" width="15.140625" style="1" customWidth="1"/>
    <col min="12044" max="12045" width="13.42578125" style="1" customWidth="1"/>
    <col min="12046" max="12046" width="15.28515625" style="1" customWidth="1"/>
    <col min="12047" max="12047" width="12.85546875" style="1" customWidth="1"/>
    <col min="12048" max="12048" width="12.42578125" style="1" customWidth="1"/>
    <col min="12049" max="12049" width="12" style="1" customWidth="1"/>
    <col min="12050" max="12050" width="11.7109375" style="1" customWidth="1"/>
    <col min="12051" max="12052" width="12.5703125" style="1" customWidth="1"/>
    <col min="12053" max="12054" width="13.85546875" style="1" customWidth="1"/>
    <col min="12055" max="12055" width="12.5703125" style="1" customWidth="1"/>
    <col min="12056" max="12056" width="12.85546875" style="1" customWidth="1"/>
    <col min="12057" max="12057" width="12.5703125" style="1" bestFit="1" customWidth="1"/>
    <col min="12058" max="12059" width="14.42578125" style="1" customWidth="1"/>
    <col min="12060" max="12288" width="11.42578125" style="1"/>
    <col min="12289" max="12289" width="2.140625" style="1" customWidth="1"/>
    <col min="12290" max="12290" width="17.7109375" style="1" customWidth="1"/>
    <col min="12291" max="12295" width="14.85546875" style="1" customWidth="1"/>
    <col min="12296" max="12296" width="5" style="1" bestFit="1" customWidth="1"/>
    <col min="12297" max="12297" width="14.28515625" style="1" customWidth="1"/>
    <col min="12298" max="12298" width="15.5703125" style="1" customWidth="1"/>
    <col min="12299" max="12299" width="15.140625" style="1" customWidth="1"/>
    <col min="12300" max="12301" width="13.42578125" style="1" customWidth="1"/>
    <col min="12302" max="12302" width="15.28515625" style="1" customWidth="1"/>
    <col min="12303" max="12303" width="12.85546875" style="1" customWidth="1"/>
    <col min="12304" max="12304" width="12.42578125" style="1" customWidth="1"/>
    <col min="12305" max="12305" width="12" style="1" customWidth="1"/>
    <col min="12306" max="12306" width="11.7109375" style="1" customWidth="1"/>
    <col min="12307" max="12308" width="12.5703125" style="1" customWidth="1"/>
    <col min="12309" max="12310" width="13.85546875" style="1" customWidth="1"/>
    <col min="12311" max="12311" width="12.5703125" style="1" customWidth="1"/>
    <col min="12312" max="12312" width="12.85546875" style="1" customWidth="1"/>
    <col min="12313" max="12313" width="12.5703125" style="1" bestFit="1" customWidth="1"/>
    <col min="12314" max="12315" width="14.42578125" style="1" customWidth="1"/>
    <col min="12316" max="12544" width="11.42578125" style="1"/>
    <col min="12545" max="12545" width="2.140625" style="1" customWidth="1"/>
    <col min="12546" max="12546" width="17.7109375" style="1" customWidth="1"/>
    <col min="12547" max="12551" width="14.85546875" style="1" customWidth="1"/>
    <col min="12552" max="12552" width="5" style="1" bestFit="1" customWidth="1"/>
    <col min="12553" max="12553" width="14.28515625" style="1" customWidth="1"/>
    <col min="12554" max="12554" width="15.5703125" style="1" customWidth="1"/>
    <col min="12555" max="12555" width="15.140625" style="1" customWidth="1"/>
    <col min="12556" max="12557" width="13.42578125" style="1" customWidth="1"/>
    <col min="12558" max="12558" width="15.28515625" style="1" customWidth="1"/>
    <col min="12559" max="12559" width="12.85546875" style="1" customWidth="1"/>
    <col min="12560" max="12560" width="12.42578125" style="1" customWidth="1"/>
    <col min="12561" max="12561" width="12" style="1" customWidth="1"/>
    <col min="12562" max="12562" width="11.7109375" style="1" customWidth="1"/>
    <col min="12563" max="12564" width="12.5703125" style="1" customWidth="1"/>
    <col min="12565" max="12566" width="13.85546875" style="1" customWidth="1"/>
    <col min="12567" max="12567" width="12.5703125" style="1" customWidth="1"/>
    <col min="12568" max="12568" width="12.85546875" style="1" customWidth="1"/>
    <col min="12569" max="12569" width="12.5703125" style="1" bestFit="1" customWidth="1"/>
    <col min="12570" max="12571" width="14.42578125" style="1" customWidth="1"/>
    <col min="12572" max="12800" width="11.42578125" style="1"/>
    <col min="12801" max="12801" width="2.140625" style="1" customWidth="1"/>
    <col min="12802" max="12802" width="17.7109375" style="1" customWidth="1"/>
    <col min="12803" max="12807" width="14.85546875" style="1" customWidth="1"/>
    <col min="12808" max="12808" width="5" style="1" bestFit="1" customWidth="1"/>
    <col min="12809" max="12809" width="14.28515625" style="1" customWidth="1"/>
    <col min="12810" max="12810" width="15.5703125" style="1" customWidth="1"/>
    <col min="12811" max="12811" width="15.140625" style="1" customWidth="1"/>
    <col min="12812" max="12813" width="13.42578125" style="1" customWidth="1"/>
    <col min="12814" max="12814" width="15.28515625" style="1" customWidth="1"/>
    <col min="12815" max="12815" width="12.85546875" style="1" customWidth="1"/>
    <col min="12816" max="12816" width="12.42578125" style="1" customWidth="1"/>
    <col min="12817" max="12817" width="12" style="1" customWidth="1"/>
    <col min="12818" max="12818" width="11.7109375" style="1" customWidth="1"/>
    <col min="12819" max="12820" width="12.5703125" style="1" customWidth="1"/>
    <col min="12821" max="12822" width="13.85546875" style="1" customWidth="1"/>
    <col min="12823" max="12823" width="12.5703125" style="1" customWidth="1"/>
    <col min="12824" max="12824" width="12.85546875" style="1" customWidth="1"/>
    <col min="12825" max="12825" width="12.5703125" style="1" bestFit="1" customWidth="1"/>
    <col min="12826" max="12827" width="14.42578125" style="1" customWidth="1"/>
    <col min="12828" max="13056" width="11.42578125" style="1"/>
    <col min="13057" max="13057" width="2.140625" style="1" customWidth="1"/>
    <col min="13058" max="13058" width="17.7109375" style="1" customWidth="1"/>
    <col min="13059" max="13063" width="14.85546875" style="1" customWidth="1"/>
    <col min="13064" max="13064" width="5" style="1" bestFit="1" customWidth="1"/>
    <col min="13065" max="13065" width="14.28515625" style="1" customWidth="1"/>
    <col min="13066" max="13066" width="15.5703125" style="1" customWidth="1"/>
    <col min="13067" max="13067" width="15.140625" style="1" customWidth="1"/>
    <col min="13068" max="13069" width="13.42578125" style="1" customWidth="1"/>
    <col min="13070" max="13070" width="15.28515625" style="1" customWidth="1"/>
    <col min="13071" max="13071" width="12.85546875" style="1" customWidth="1"/>
    <col min="13072" max="13072" width="12.42578125" style="1" customWidth="1"/>
    <col min="13073" max="13073" width="12" style="1" customWidth="1"/>
    <col min="13074" max="13074" width="11.7109375" style="1" customWidth="1"/>
    <col min="13075" max="13076" width="12.5703125" style="1" customWidth="1"/>
    <col min="13077" max="13078" width="13.85546875" style="1" customWidth="1"/>
    <col min="13079" max="13079" width="12.5703125" style="1" customWidth="1"/>
    <col min="13080" max="13080" width="12.85546875" style="1" customWidth="1"/>
    <col min="13081" max="13081" width="12.5703125" style="1" bestFit="1" customWidth="1"/>
    <col min="13082" max="13083" width="14.42578125" style="1" customWidth="1"/>
    <col min="13084" max="13312" width="11.42578125" style="1"/>
    <col min="13313" max="13313" width="2.140625" style="1" customWidth="1"/>
    <col min="13314" max="13314" width="17.7109375" style="1" customWidth="1"/>
    <col min="13315" max="13319" width="14.85546875" style="1" customWidth="1"/>
    <col min="13320" max="13320" width="5" style="1" bestFit="1" customWidth="1"/>
    <col min="13321" max="13321" width="14.28515625" style="1" customWidth="1"/>
    <col min="13322" max="13322" width="15.5703125" style="1" customWidth="1"/>
    <col min="13323" max="13323" width="15.140625" style="1" customWidth="1"/>
    <col min="13324" max="13325" width="13.42578125" style="1" customWidth="1"/>
    <col min="13326" max="13326" width="15.28515625" style="1" customWidth="1"/>
    <col min="13327" max="13327" width="12.85546875" style="1" customWidth="1"/>
    <col min="13328" max="13328" width="12.42578125" style="1" customWidth="1"/>
    <col min="13329" max="13329" width="12" style="1" customWidth="1"/>
    <col min="13330" max="13330" width="11.7109375" style="1" customWidth="1"/>
    <col min="13331" max="13332" width="12.5703125" style="1" customWidth="1"/>
    <col min="13333" max="13334" width="13.85546875" style="1" customWidth="1"/>
    <col min="13335" max="13335" width="12.5703125" style="1" customWidth="1"/>
    <col min="13336" max="13336" width="12.85546875" style="1" customWidth="1"/>
    <col min="13337" max="13337" width="12.5703125" style="1" bestFit="1" customWidth="1"/>
    <col min="13338" max="13339" width="14.42578125" style="1" customWidth="1"/>
    <col min="13340" max="13568" width="11.42578125" style="1"/>
    <col min="13569" max="13569" width="2.140625" style="1" customWidth="1"/>
    <col min="13570" max="13570" width="17.7109375" style="1" customWidth="1"/>
    <col min="13571" max="13575" width="14.85546875" style="1" customWidth="1"/>
    <col min="13576" max="13576" width="5" style="1" bestFit="1" customWidth="1"/>
    <col min="13577" max="13577" width="14.28515625" style="1" customWidth="1"/>
    <col min="13578" max="13578" width="15.5703125" style="1" customWidth="1"/>
    <col min="13579" max="13579" width="15.140625" style="1" customWidth="1"/>
    <col min="13580" max="13581" width="13.42578125" style="1" customWidth="1"/>
    <col min="13582" max="13582" width="15.28515625" style="1" customWidth="1"/>
    <col min="13583" max="13583" width="12.85546875" style="1" customWidth="1"/>
    <col min="13584" max="13584" width="12.42578125" style="1" customWidth="1"/>
    <col min="13585" max="13585" width="12" style="1" customWidth="1"/>
    <col min="13586" max="13586" width="11.7109375" style="1" customWidth="1"/>
    <col min="13587" max="13588" width="12.5703125" style="1" customWidth="1"/>
    <col min="13589" max="13590" width="13.85546875" style="1" customWidth="1"/>
    <col min="13591" max="13591" width="12.5703125" style="1" customWidth="1"/>
    <col min="13592" max="13592" width="12.85546875" style="1" customWidth="1"/>
    <col min="13593" max="13593" width="12.5703125" style="1" bestFit="1" customWidth="1"/>
    <col min="13594" max="13595" width="14.42578125" style="1" customWidth="1"/>
    <col min="13596" max="13824" width="11.42578125" style="1"/>
    <col min="13825" max="13825" width="2.140625" style="1" customWidth="1"/>
    <col min="13826" max="13826" width="17.7109375" style="1" customWidth="1"/>
    <col min="13827" max="13831" width="14.85546875" style="1" customWidth="1"/>
    <col min="13832" max="13832" width="5" style="1" bestFit="1" customWidth="1"/>
    <col min="13833" max="13833" width="14.28515625" style="1" customWidth="1"/>
    <col min="13834" max="13834" width="15.5703125" style="1" customWidth="1"/>
    <col min="13835" max="13835" width="15.140625" style="1" customWidth="1"/>
    <col min="13836" max="13837" width="13.42578125" style="1" customWidth="1"/>
    <col min="13838" max="13838" width="15.28515625" style="1" customWidth="1"/>
    <col min="13839" max="13839" width="12.85546875" style="1" customWidth="1"/>
    <col min="13840" max="13840" width="12.42578125" style="1" customWidth="1"/>
    <col min="13841" max="13841" width="12" style="1" customWidth="1"/>
    <col min="13842" max="13842" width="11.7109375" style="1" customWidth="1"/>
    <col min="13843" max="13844" width="12.5703125" style="1" customWidth="1"/>
    <col min="13845" max="13846" width="13.85546875" style="1" customWidth="1"/>
    <col min="13847" max="13847" width="12.5703125" style="1" customWidth="1"/>
    <col min="13848" max="13848" width="12.85546875" style="1" customWidth="1"/>
    <col min="13849" max="13849" width="12.5703125" style="1" bestFit="1" customWidth="1"/>
    <col min="13850" max="13851" width="14.42578125" style="1" customWidth="1"/>
    <col min="13852" max="14080" width="11.42578125" style="1"/>
    <col min="14081" max="14081" width="2.140625" style="1" customWidth="1"/>
    <col min="14082" max="14082" width="17.7109375" style="1" customWidth="1"/>
    <col min="14083" max="14087" width="14.85546875" style="1" customWidth="1"/>
    <col min="14088" max="14088" width="5" style="1" bestFit="1" customWidth="1"/>
    <col min="14089" max="14089" width="14.28515625" style="1" customWidth="1"/>
    <col min="14090" max="14090" width="15.5703125" style="1" customWidth="1"/>
    <col min="14091" max="14091" width="15.140625" style="1" customWidth="1"/>
    <col min="14092" max="14093" width="13.42578125" style="1" customWidth="1"/>
    <col min="14094" max="14094" width="15.28515625" style="1" customWidth="1"/>
    <col min="14095" max="14095" width="12.85546875" style="1" customWidth="1"/>
    <col min="14096" max="14096" width="12.42578125" style="1" customWidth="1"/>
    <col min="14097" max="14097" width="12" style="1" customWidth="1"/>
    <col min="14098" max="14098" width="11.7109375" style="1" customWidth="1"/>
    <col min="14099" max="14100" width="12.5703125" style="1" customWidth="1"/>
    <col min="14101" max="14102" width="13.85546875" style="1" customWidth="1"/>
    <col min="14103" max="14103" width="12.5703125" style="1" customWidth="1"/>
    <col min="14104" max="14104" width="12.85546875" style="1" customWidth="1"/>
    <col min="14105" max="14105" width="12.5703125" style="1" bestFit="1" customWidth="1"/>
    <col min="14106" max="14107" width="14.42578125" style="1" customWidth="1"/>
    <col min="14108" max="14336" width="11.42578125" style="1"/>
    <col min="14337" max="14337" width="2.140625" style="1" customWidth="1"/>
    <col min="14338" max="14338" width="17.7109375" style="1" customWidth="1"/>
    <col min="14339" max="14343" width="14.85546875" style="1" customWidth="1"/>
    <col min="14344" max="14344" width="5" style="1" bestFit="1" customWidth="1"/>
    <col min="14345" max="14345" width="14.28515625" style="1" customWidth="1"/>
    <col min="14346" max="14346" width="15.5703125" style="1" customWidth="1"/>
    <col min="14347" max="14347" width="15.140625" style="1" customWidth="1"/>
    <col min="14348" max="14349" width="13.42578125" style="1" customWidth="1"/>
    <col min="14350" max="14350" width="15.28515625" style="1" customWidth="1"/>
    <col min="14351" max="14351" width="12.85546875" style="1" customWidth="1"/>
    <col min="14352" max="14352" width="12.42578125" style="1" customWidth="1"/>
    <col min="14353" max="14353" width="12" style="1" customWidth="1"/>
    <col min="14354" max="14354" width="11.7109375" style="1" customWidth="1"/>
    <col min="14355" max="14356" width="12.5703125" style="1" customWidth="1"/>
    <col min="14357" max="14358" width="13.85546875" style="1" customWidth="1"/>
    <col min="14359" max="14359" width="12.5703125" style="1" customWidth="1"/>
    <col min="14360" max="14360" width="12.85546875" style="1" customWidth="1"/>
    <col min="14361" max="14361" width="12.5703125" style="1" bestFit="1" customWidth="1"/>
    <col min="14362" max="14363" width="14.42578125" style="1" customWidth="1"/>
    <col min="14364" max="14592" width="11.42578125" style="1"/>
    <col min="14593" max="14593" width="2.140625" style="1" customWidth="1"/>
    <col min="14594" max="14594" width="17.7109375" style="1" customWidth="1"/>
    <col min="14595" max="14599" width="14.85546875" style="1" customWidth="1"/>
    <col min="14600" max="14600" width="5" style="1" bestFit="1" customWidth="1"/>
    <col min="14601" max="14601" width="14.28515625" style="1" customWidth="1"/>
    <col min="14602" max="14602" width="15.5703125" style="1" customWidth="1"/>
    <col min="14603" max="14603" width="15.140625" style="1" customWidth="1"/>
    <col min="14604" max="14605" width="13.42578125" style="1" customWidth="1"/>
    <col min="14606" max="14606" width="15.28515625" style="1" customWidth="1"/>
    <col min="14607" max="14607" width="12.85546875" style="1" customWidth="1"/>
    <col min="14608" max="14608" width="12.42578125" style="1" customWidth="1"/>
    <col min="14609" max="14609" width="12" style="1" customWidth="1"/>
    <col min="14610" max="14610" width="11.7109375" style="1" customWidth="1"/>
    <col min="14611" max="14612" width="12.5703125" style="1" customWidth="1"/>
    <col min="14613" max="14614" width="13.85546875" style="1" customWidth="1"/>
    <col min="14615" max="14615" width="12.5703125" style="1" customWidth="1"/>
    <col min="14616" max="14616" width="12.85546875" style="1" customWidth="1"/>
    <col min="14617" max="14617" width="12.5703125" style="1" bestFit="1" customWidth="1"/>
    <col min="14618" max="14619" width="14.42578125" style="1" customWidth="1"/>
    <col min="14620" max="14848" width="11.42578125" style="1"/>
    <col min="14849" max="14849" width="2.140625" style="1" customWidth="1"/>
    <col min="14850" max="14850" width="17.7109375" style="1" customWidth="1"/>
    <col min="14851" max="14855" width="14.85546875" style="1" customWidth="1"/>
    <col min="14856" max="14856" width="5" style="1" bestFit="1" customWidth="1"/>
    <col min="14857" max="14857" width="14.28515625" style="1" customWidth="1"/>
    <col min="14858" max="14858" width="15.5703125" style="1" customWidth="1"/>
    <col min="14859" max="14859" width="15.140625" style="1" customWidth="1"/>
    <col min="14860" max="14861" width="13.42578125" style="1" customWidth="1"/>
    <col min="14862" max="14862" width="15.28515625" style="1" customWidth="1"/>
    <col min="14863" max="14863" width="12.85546875" style="1" customWidth="1"/>
    <col min="14864" max="14864" width="12.42578125" style="1" customWidth="1"/>
    <col min="14865" max="14865" width="12" style="1" customWidth="1"/>
    <col min="14866" max="14866" width="11.7109375" style="1" customWidth="1"/>
    <col min="14867" max="14868" width="12.5703125" style="1" customWidth="1"/>
    <col min="14869" max="14870" width="13.85546875" style="1" customWidth="1"/>
    <col min="14871" max="14871" width="12.5703125" style="1" customWidth="1"/>
    <col min="14872" max="14872" width="12.85546875" style="1" customWidth="1"/>
    <col min="14873" max="14873" width="12.5703125" style="1" bestFit="1" customWidth="1"/>
    <col min="14874" max="14875" width="14.42578125" style="1" customWidth="1"/>
    <col min="14876" max="15104" width="11.42578125" style="1"/>
    <col min="15105" max="15105" width="2.140625" style="1" customWidth="1"/>
    <col min="15106" max="15106" width="17.7109375" style="1" customWidth="1"/>
    <col min="15107" max="15111" width="14.85546875" style="1" customWidth="1"/>
    <col min="15112" max="15112" width="5" style="1" bestFit="1" customWidth="1"/>
    <col min="15113" max="15113" width="14.28515625" style="1" customWidth="1"/>
    <col min="15114" max="15114" width="15.5703125" style="1" customWidth="1"/>
    <col min="15115" max="15115" width="15.140625" style="1" customWidth="1"/>
    <col min="15116" max="15117" width="13.42578125" style="1" customWidth="1"/>
    <col min="15118" max="15118" width="15.28515625" style="1" customWidth="1"/>
    <col min="15119" max="15119" width="12.85546875" style="1" customWidth="1"/>
    <col min="15120" max="15120" width="12.42578125" style="1" customWidth="1"/>
    <col min="15121" max="15121" width="12" style="1" customWidth="1"/>
    <col min="15122" max="15122" width="11.7109375" style="1" customWidth="1"/>
    <col min="15123" max="15124" width="12.5703125" style="1" customWidth="1"/>
    <col min="15125" max="15126" width="13.85546875" style="1" customWidth="1"/>
    <col min="15127" max="15127" width="12.5703125" style="1" customWidth="1"/>
    <col min="15128" max="15128" width="12.85546875" style="1" customWidth="1"/>
    <col min="15129" max="15129" width="12.5703125" style="1" bestFit="1" customWidth="1"/>
    <col min="15130" max="15131" width="14.42578125" style="1" customWidth="1"/>
    <col min="15132" max="15360" width="11.42578125" style="1"/>
    <col min="15361" max="15361" width="2.140625" style="1" customWidth="1"/>
    <col min="15362" max="15362" width="17.7109375" style="1" customWidth="1"/>
    <col min="15363" max="15367" width="14.85546875" style="1" customWidth="1"/>
    <col min="15368" max="15368" width="5" style="1" bestFit="1" customWidth="1"/>
    <col min="15369" max="15369" width="14.28515625" style="1" customWidth="1"/>
    <col min="15370" max="15370" width="15.5703125" style="1" customWidth="1"/>
    <col min="15371" max="15371" width="15.140625" style="1" customWidth="1"/>
    <col min="15372" max="15373" width="13.42578125" style="1" customWidth="1"/>
    <col min="15374" max="15374" width="15.28515625" style="1" customWidth="1"/>
    <col min="15375" max="15375" width="12.85546875" style="1" customWidth="1"/>
    <col min="15376" max="15376" width="12.42578125" style="1" customWidth="1"/>
    <col min="15377" max="15377" width="12" style="1" customWidth="1"/>
    <col min="15378" max="15378" width="11.7109375" style="1" customWidth="1"/>
    <col min="15379" max="15380" width="12.5703125" style="1" customWidth="1"/>
    <col min="15381" max="15382" width="13.85546875" style="1" customWidth="1"/>
    <col min="15383" max="15383" width="12.5703125" style="1" customWidth="1"/>
    <col min="15384" max="15384" width="12.85546875" style="1" customWidth="1"/>
    <col min="15385" max="15385" width="12.5703125" style="1" bestFit="1" customWidth="1"/>
    <col min="15386" max="15387" width="14.42578125" style="1" customWidth="1"/>
    <col min="15388" max="15616" width="11.42578125" style="1"/>
    <col min="15617" max="15617" width="2.140625" style="1" customWidth="1"/>
    <col min="15618" max="15618" width="17.7109375" style="1" customWidth="1"/>
    <col min="15619" max="15623" width="14.85546875" style="1" customWidth="1"/>
    <col min="15624" max="15624" width="5" style="1" bestFit="1" customWidth="1"/>
    <col min="15625" max="15625" width="14.28515625" style="1" customWidth="1"/>
    <col min="15626" max="15626" width="15.5703125" style="1" customWidth="1"/>
    <col min="15627" max="15627" width="15.140625" style="1" customWidth="1"/>
    <col min="15628" max="15629" width="13.42578125" style="1" customWidth="1"/>
    <col min="15630" max="15630" width="15.28515625" style="1" customWidth="1"/>
    <col min="15631" max="15631" width="12.85546875" style="1" customWidth="1"/>
    <col min="15632" max="15632" width="12.42578125" style="1" customWidth="1"/>
    <col min="15633" max="15633" width="12" style="1" customWidth="1"/>
    <col min="15634" max="15634" width="11.7109375" style="1" customWidth="1"/>
    <col min="15635" max="15636" width="12.5703125" style="1" customWidth="1"/>
    <col min="15637" max="15638" width="13.85546875" style="1" customWidth="1"/>
    <col min="15639" max="15639" width="12.5703125" style="1" customWidth="1"/>
    <col min="15640" max="15640" width="12.85546875" style="1" customWidth="1"/>
    <col min="15641" max="15641" width="12.5703125" style="1" bestFit="1" customWidth="1"/>
    <col min="15642" max="15643" width="14.42578125" style="1" customWidth="1"/>
    <col min="15644" max="15872" width="11.42578125" style="1"/>
    <col min="15873" max="15873" width="2.140625" style="1" customWidth="1"/>
    <col min="15874" max="15874" width="17.7109375" style="1" customWidth="1"/>
    <col min="15875" max="15879" width="14.85546875" style="1" customWidth="1"/>
    <col min="15880" max="15880" width="5" style="1" bestFit="1" customWidth="1"/>
    <col min="15881" max="15881" width="14.28515625" style="1" customWidth="1"/>
    <col min="15882" max="15882" width="15.5703125" style="1" customWidth="1"/>
    <col min="15883" max="15883" width="15.140625" style="1" customWidth="1"/>
    <col min="15884" max="15885" width="13.42578125" style="1" customWidth="1"/>
    <col min="15886" max="15886" width="15.28515625" style="1" customWidth="1"/>
    <col min="15887" max="15887" width="12.85546875" style="1" customWidth="1"/>
    <col min="15888" max="15888" width="12.42578125" style="1" customWidth="1"/>
    <col min="15889" max="15889" width="12" style="1" customWidth="1"/>
    <col min="15890" max="15890" width="11.7109375" style="1" customWidth="1"/>
    <col min="15891" max="15892" width="12.5703125" style="1" customWidth="1"/>
    <col min="15893" max="15894" width="13.85546875" style="1" customWidth="1"/>
    <col min="15895" max="15895" width="12.5703125" style="1" customWidth="1"/>
    <col min="15896" max="15896" width="12.85546875" style="1" customWidth="1"/>
    <col min="15897" max="15897" width="12.5703125" style="1" bestFit="1" customWidth="1"/>
    <col min="15898" max="15899" width="14.42578125" style="1" customWidth="1"/>
    <col min="15900" max="16128" width="11.42578125" style="1"/>
    <col min="16129" max="16129" width="2.140625" style="1" customWidth="1"/>
    <col min="16130" max="16130" width="17.7109375" style="1" customWidth="1"/>
    <col min="16131" max="16135" width="14.85546875" style="1" customWidth="1"/>
    <col min="16136" max="16136" width="5" style="1" bestFit="1" customWidth="1"/>
    <col min="16137" max="16137" width="14.28515625" style="1" customWidth="1"/>
    <col min="16138" max="16138" width="15.5703125" style="1" customWidth="1"/>
    <col min="16139" max="16139" width="15.140625" style="1" customWidth="1"/>
    <col min="16140" max="16141" width="13.42578125" style="1" customWidth="1"/>
    <col min="16142" max="16142" width="15.28515625" style="1" customWidth="1"/>
    <col min="16143" max="16143" width="12.85546875" style="1" customWidth="1"/>
    <col min="16144" max="16144" width="12.42578125" style="1" customWidth="1"/>
    <col min="16145" max="16145" width="12" style="1" customWidth="1"/>
    <col min="16146" max="16146" width="11.7109375" style="1" customWidth="1"/>
    <col min="16147" max="16148" width="12.5703125" style="1" customWidth="1"/>
    <col min="16149" max="16150" width="13.85546875" style="1" customWidth="1"/>
    <col min="16151" max="16151" width="12.5703125" style="1" customWidth="1"/>
    <col min="16152" max="16152" width="12.85546875" style="1" customWidth="1"/>
    <col min="16153" max="16153" width="12.5703125" style="1" bestFit="1" customWidth="1"/>
    <col min="16154" max="16155" width="14.42578125" style="1" customWidth="1"/>
    <col min="16156" max="16384" width="11.42578125" style="1"/>
  </cols>
  <sheetData>
    <row r="1" spans="2:29" s="1" customFormat="1" x14ac:dyDescent="0.2"/>
    <row r="2" spans="2:29" s="3" customFormat="1" ht="14.2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29" s="3" customFormat="1" ht="14.25" x14ac:dyDescent="0.2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9" s="3" customFormat="1" ht="14.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9" s="3" customFormat="1" ht="14.25" x14ac:dyDescent="0.2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29" s="1" customForma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2:29" s="1" customFormat="1" ht="31.15" customHeight="1" x14ac:dyDescent="0.2">
      <c r="B7" s="6" t="s">
        <v>3</v>
      </c>
      <c r="C7" s="7"/>
      <c r="D7" s="8" t="s">
        <v>4</v>
      </c>
      <c r="E7" s="9"/>
      <c r="F7" s="9"/>
      <c r="G7" s="9"/>
      <c r="H7" s="10"/>
      <c r="I7" s="11" t="s">
        <v>5</v>
      </c>
      <c r="J7" s="11"/>
      <c r="K7" s="11"/>
      <c r="L7" s="11"/>
      <c r="M7" s="11"/>
      <c r="N7" s="11"/>
      <c r="O7" s="11"/>
      <c r="P7" s="12" t="s">
        <v>6</v>
      </c>
      <c r="Q7" s="11"/>
      <c r="R7" s="11"/>
      <c r="S7" s="11"/>
      <c r="T7" s="11"/>
      <c r="U7" s="11" t="s">
        <v>7</v>
      </c>
      <c r="V7" s="11"/>
      <c r="W7" s="11"/>
      <c r="X7" s="11"/>
      <c r="Y7" s="11"/>
      <c r="Z7" s="11"/>
      <c r="AA7" s="11"/>
    </row>
    <row r="8" spans="2:29" s="1" customFormat="1" ht="27" customHeight="1" x14ac:dyDescent="0.2">
      <c r="B8" s="13" t="s">
        <v>8</v>
      </c>
      <c r="C8" s="14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6" t="s">
        <v>15</v>
      </c>
      <c r="J8" s="16" t="s">
        <v>16</v>
      </c>
      <c r="K8" s="16" t="s">
        <v>17</v>
      </c>
      <c r="L8" s="16" t="s">
        <v>18</v>
      </c>
      <c r="M8" s="16" t="s">
        <v>19</v>
      </c>
      <c r="N8" s="16" t="s">
        <v>20</v>
      </c>
      <c r="O8" s="16" t="s">
        <v>21</v>
      </c>
      <c r="P8" s="11" t="s">
        <v>22</v>
      </c>
      <c r="Q8" s="11" t="s">
        <v>23</v>
      </c>
      <c r="R8" s="11" t="s">
        <v>24</v>
      </c>
      <c r="S8" s="11" t="s">
        <v>25</v>
      </c>
      <c r="T8" s="11"/>
      <c r="U8" s="16" t="s">
        <v>26</v>
      </c>
      <c r="V8" s="16" t="s">
        <v>27</v>
      </c>
      <c r="W8" s="16" t="s">
        <v>28</v>
      </c>
      <c r="X8" s="16" t="s">
        <v>29</v>
      </c>
      <c r="Y8" s="16" t="s">
        <v>30</v>
      </c>
      <c r="Z8" s="17" t="s">
        <v>31</v>
      </c>
      <c r="AA8" s="18"/>
    </row>
    <row r="9" spans="2:29" s="1" customFormat="1" ht="37.9" customHeight="1" x14ac:dyDescent="0.2">
      <c r="B9" s="19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11"/>
      <c r="Q9" s="11"/>
      <c r="R9" s="11"/>
      <c r="S9" s="23" t="s">
        <v>32</v>
      </c>
      <c r="T9" s="23" t="s">
        <v>33</v>
      </c>
      <c r="U9" s="22"/>
      <c r="V9" s="22"/>
      <c r="W9" s="22"/>
      <c r="X9" s="22"/>
      <c r="Y9" s="22"/>
      <c r="Z9" s="24" t="s">
        <v>34</v>
      </c>
      <c r="AA9" s="24" t="s">
        <v>35</v>
      </c>
    </row>
    <row r="10" spans="2:29" s="1" customFormat="1" ht="150.75" customHeight="1" x14ac:dyDescent="0.2">
      <c r="B10" s="25" t="s">
        <v>36</v>
      </c>
      <c r="C10" s="25" t="s">
        <v>37</v>
      </c>
      <c r="D10" s="25" t="s">
        <v>38</v>
      </c>
      <c r="E10" s="25" t="s">
        <v>39</v>
      </c>
      <c r="F10" s="25" t="s">
        <v>40</v>
      </c>
      <c r="G10" s="25" t="s">
        <v>41</v>
      </c>
      <c r="H10" s="26">
        <v>3041</v>
      </c>
      <c r="I10" s="27" t="s">
        <v>42</v>
      </c>
      <c r="J10" s="28" t="s">
        <v>43</v>
      </c>
      <c r="K10" s="28" t="s">
        <v>44</v>
      </c>
      <c r="L10" s="28" t="s">
        <v>45</v>
      </c>
      <c r="M10" s="28" t="s">
        <v>46</v>
      </c>
      <c r="N10" s="28" t="s">
        <v>47</v>
      </c>
      <c r="O10" s="28" t="s">
        <v>48</v>
      </c>
      <c r="P10" s="29">
        <v>93</v>
      </c>
      <c r="Q10" s="29">
        <v>93</v>
      </c>
      <c r="R10" s="29">
        <v>0</v>
      </c>
      <c r="S10" s="30">
        <v>0</v>
      </c>
      <c r="T10" s="30">
        <v>0</v>
      </c>
      <c r="U10" s="31">
        <f>+U12*Q$13</f>
        <v>0</v>
      </c>
      <c r="V10" s="31">
        <v>192052677.78</v>
      </c>
      <c r="W10" s="31">
        <v>149395376.32000002</v>
      </c>
      <c r="X10" s="31">
        <f>+X12*Q$13</f>
        <v>146522665.42950001</v>
      </c>
      <c r="Y10" s="31">
        <f>+Y12*Q$13</f>
        <v>133225280.97900002</v>
      </c>
      <c r="Z10" s="32">
        <v>0</v>
      </c>
      <c r="AA10" s="33">
        <f>+W10/V10</f>
        <v>0.77788749444636884</v>
      </c>
      <c r="AB10" s="34" t="e">
        <f>+AB12*R10/R12</f>
        <v>#DIV/0!</v>
      </c>
      <c r="AC10" s="35"/>
    </row>
    <row r="11" spans="2:29" s="1" customFormat="1" ht="150.75" customHeight="1" x14ac:dyDescent="0.2">
      <c r="B11" s="25" t="s">
        <v>36</v>
      </c>
      <c r="C11" s="25" t="s">
        <v>37</v>
      </c>
      <c r="D11" s="25" t="s">
        <v>38</v>
      </c>
      <c r="E11" s="25" t="s">
        <v>39</v>
      </c>
      <c r="F11" s="25" t="s">
        <v>40</v>
      </c>
      <c r="G11" s="25" t="s">
        <v>41</v>
      </c>
      <c r="H11" s="36">
        <v>3041</v>
      </c>
      <c r="I11" s="37" t="s">
        <v>49</v>
      </c>
      <c r="J11" s="38" t="s">
        <v>43</v>
      </c>
      <c r="K11" s="38" t="s">
        <v>44</v>
      </c>
      <c r="L11" s="38" t="s">
        <v>45</v>
      </c>
      <c r="M11" s="38" t="s">
        <v>46</v>
      </c>
      <c r="N11" s="38" t="s">
        <v>47</v>
      </c>
      <c r="O11" s="38" t="s">
        <v>48</v>
      </c>
      <c r="P11" s="29">
        <v>3</v>
      </c>
      <c r="Q11" s="29">
        <v>3</v>
      </c>
      <c r="R11" s="29">
        <v>0</v>
      </c>
      <c r="S11" s="30">
        <v>0</v>
      </c>
      <c r="T11" s="30">
        <v>0</v>
      </c>
      <c r="U11" s="31">
        <f>+U12*Q$14</f>
        <v>0</v>
      </c>
      <c r="V11" s="31">
        <v>1632749.23</v>
      </c>
      <c r="W11" s="31">
        <v>1632749.23</v>
      </c>
      <c r="X11" s="31">
        <f>+X12*Q$14</f>
        <v>4726537.5944999997</v>
      </c>
      <c r="Y11" s="31">
        <f>+Y12*Q$14</f>
        <v>4297589.7089999998</v>
      </c>
      <c r="Z11" s="33">
        <v>0</v>
      </c>
      <c r="AA11" s="33">
        <f>+W11/V11</f>
        <v>1</v>
      </c>
      <c r="AB11" s="34" t="e">
        <f>+R11*AB12/R12</f>
        <v>#DIV/0!</v>
      </c>
      <c r="AC11" s="35"/>
    </row>
    <row r="12" spans="2:29" s="52" customFormat="1" x14ac:dyDescent="0.2">
      <c r="B12" s="39"/>
      <c r="C12" s="40" t="s">
        <v>50</v>
      </c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  <c r="P12" s="43">
        <v>100</v>
      </c>
      <c r="Q12" s="44">
        <v>1</v>
      </c>
      <c r="R12" s="43">
        <f>+R10+R11</f>
        <v>0</v>
      </c>
      <c r="S12" s="43"/>
      <c r="T12" s="45"/>
      <c r="U12" s="46">
        <f>+'[1]PK TRIM'!F9</f>
        <v>0</v>
      </c>
      <c r="V12" s="46">
        <f>+'[1]PK TRIM'!G9</f>
        <v>192052677.78</v>
      </c>
      <c r="W12" s="47">
        <f>+'[1]PK TRIM'!H9</f>
        <v>149395376.32000002</v>
      </c>
      <c r="X12" s="47">
        <f>+[1]PPI!M9</f>
        <v>157551253.15000001</v>
      </c>
      <c r="Y12" s="47">
        <f>+[1]PPI!N9</f>
        <v>143252990.30000001</v>
      </c>
      <c r="Z12" s="48">
        <f>SUM(Z10:Z11)</f>
        <v>0</v>
      </c>
      <c r="AA12" s="49">
        <f>SUM(AA10:AA11)</f>
        <v>1.777887494446369</v>
      </c>
      <c r="AB12" s="50">
        <v>1</v>
      </c>
      <c r="AC12" s="51"/>
    </row>
    <row r="13" spans="2:29" s="1" customFormat="1" x14ac:dyDescent="0.2">
      <c r="O13" s="53"/>
      <c r="P13" s="35">
        <f>+Q10</f>
        <v>93</v>
      </c>
      <c r="Q13" s="35">
        <f>+Q12*P13/P12</f>
        <v>0.93</v>
      </c>
      <c r="R13" s="35"/>
      <c r="S13" s="35"/>
      <c r="T13" s="53"/>
      <c r="AB13" s="35"/>
      <c r="AC13" s="35"/>
    </row>
    <row r="14" spans="2:29" s="1" customFormat="1" x14ac:dyDescent="0.2">
      <c r="B14" s="54" t="s">
        <v>51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O14" s="53"/>
      <c r="P14" s="35">
        <f>+Q11</f>
        <v>3</v>
      </c>
      <c r="Q14" s="35">
        <f>+Q12*P14/P12</f>
        <v>0.03</v>
      </c>
      <c r="R14" s="35"/>
      <c r="S14" s="35"/>
      <c r="T14" s="53"/>
    </row>
    <row r="15" spans="2:29" s="1" customFormat="1" x14ac:dyDescent="0.2">
      <c r="O15" s="53"/>
      <c r="P15" s="35"/>
      <c r="Q15" s="53"/>
      <c r="R15" s="53"/>
      <c r="S15" s="53"/>
      <c r="T15" s="53"/>
    </row>
    <row r="16" spans="2:29" s="1" customFormat="1" x14ac:dyDescent="0.2">
      <c r="O16" s="53"/>
      <c r="P16" s="53"/>
      <c r="Q16" s="53"/>
      <c r="R16" s="53"/>
      <c r="S16" s="53"/>
      <c r="T16" s="53"/>
    </row>
    <row r="17" spans="10:23" s="1" customFormat="1" x14ac:dyDescent="0.2">
      <c r="O17" s="53"/>
      <c r="P17" s="53"/>
      <c r="Q17" s="53"/>
      <c r="R17" s="53"/>
      <c r="S17" s="53"/>
      <c r="T17" s="53"/>
    </row>
    <row r="18" spans="10:23" s="1" customFormat="1" x14ac:dyDescent="0.2">
      <c r="O18" s="53"/>
      <c r="P18" s="53"/>
      <c r="Q18" s="53"/>
      <c r="R18" s="53"/>
      <c r="S18" s="53"/>
    </row>
    <row r="19" spans="10:23" s="1" customFormat="1" x14ac:dyDescent="0.2">
      <c r="J19" s="55"/>
      <c r="K19" s="55"/>
      <c r="L19" s="55"/>
      <c r="M19" s="55"/>
      <c r="O19" s="53"/>
      <c r="P19" s="53"/>
      <c r="Q19" s="53"/>
      <c r="R19" s="53"/>
      <c r="S19" s="53"/>
      <c r="U19" s="56"/>
    </row>
    <row r="20" spans="10:23" s="1" customFormat="1" x14ac:dyDescent="0.2">
      <c r="J20" s="54" t="s">
        <v>52</v>
      </c>
      <c r="K20" s="54"/>
      <c r="L20" s="54"/>
      <c r="M20" s="54"/>
      <c r="T20" s="54"/>
      <c r="U20" s="54"/>
      <c r="V20" s="54"/>
      <c r="W20" s="54"/>
    </row>
    <row r="21" spans="10:23" ht="15" customHeight="1" x14ac:dyDescent="0.2">
      <c r="J21" s="54" t="s">
        <v>53</v>
      </c>
      <c r="K21" s="54"/>
      <c r="L21" s="54"/>
      <c r="M21" s="54"/>
      <c r="T21" s="54"/>
      <c r="U21" s="54"/>
      <c r="V21" s="54"/>
      <c r="W21" s="54"/>
    </row>
    <row r="22" spans="10:23" ht="15" customHeight="1" x14ac:dyDescent="0.2"/>
  </sheetData>
  <mergeCells count="40">
    <mergeCell ref="J19:M19"/>
    <mergeCell ref="J20:M20"/>
    <mergeCell ref="T20:W20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B4:O4"/>
    <mergeCell ref="B5:O5"/>
    <mergeCell ref="B7:C7"/>
    <mergeCell ref="D7:H7"/>
    <mergeCell ref="I7:O7"/>
  </mergeCells>
  <dataValidations count="16"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 xr:uid="{4F5C425A-1C3C-412A-90BF-CA9363C4CFDB}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 xr:uid="{D52B3464-8A6F-4AC2-AABD-3535A4932A44}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 xr:uid="{E13F80D1-58A3-4666-A670-B549A815C8D9}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 xr:uid="{CE72495E-AE7D-4345-B05E-09BE0C90B2E5}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 xr:uid="{3110792A-D15E-47F9-9D11-67B430CD1148}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 xr:uid="{6CDE2D28-B1E4-482A-BAFB-9C022CD7F23C}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 xr:uid="{4123FFFE-01FE-425C-90CE-46FD4E911350}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 xr:uid="{229DB3AE-EEB1-4398-8C97-D54F1940DE66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 xr:uid="{A36A6CEA-3743-4C01-BEB0-34A51B8B4D6E}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 xr:uid="{57193D53-9317-4B3E-9070-D881BF33BA71}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 xr:uid="{FA87D21C-238E-4A01-B5B7-151C2357B8F0}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 xr:uid="{C8563CD8-CFA0-4B97-B7C5-4B39E598DF66}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 xr:uid="{D8F9E44B-626A-48D0-8844-56FE766479C1}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 xr:uid="{7566EDC3-9EE3-4F36-9DD8-79FDF1D990CC}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 xr:uid="{689DEA76-09A4-445B-B1D0-3FE36234424D}"/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 xr:uid="{4C8E8C06-95CC-445A-83FD-7586CBC08411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2022-05-23T17:12:44Z</dcterms:created>
  <dcterms:modified xsi:type="dcterms:W3CDTF">2022-05-23T17:12:57Z</dcterms:modified>
</cp:coreProperties>
</file>