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ULUUUUUU\ESTADOSSSS FINANCIEROSSS\2022\4TO TRIMESTRE\ASEG\IMPRESOS\"/>
    </mc:Choice>
  </mc:AlternateContent>
  <xr:revisionPtr revIDLastSave="0" documentId="13_ncr:1_{C163F7A4-126F-4EFA-BBD6-2DC94599775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J35" i="1" s="1"/>
  <c r="G34" i="1"/>
  <c r="J34" i="1" s="1"/>
  <c r="G33" i="1"/>
  <c r="J33" i="1" s="1"/>
  <c r="G32" i="1"/>
  <c r="J32" i="1" s="1"/>
  <c r="J31" i="1" s="1"/>
  <c r="I31" i="1"/>
  <c r="H31" i="1"/>
  <c r="F31" i="1"/>
  <c r="E31" i="1"/>
  <c r="G30" i="1"/>
  <c r="J30" i="1" s="1"/>
  <c r="G29" i="1"/>
  <c r="J29" i="1" s="1"/>
  <c r="G28" i="1"/>
  <c r="G27" i="1"/>
  <c r="J27" i="1" s="1"/>
  <c r="I26" i="1"/>
  <c r="H26" i="1"/>
  <c r="F26" i="1"/>
  <c r="E26" i="1"/>
  <c r="J25" i="1"/>
  <c r="G25" i="1"/>
  <c r="G24" i="1"/>
  <c r="J24" i="1" s="1"/>
  <c r="I23" i="1"/>
  <c r="H23" i="1"/>
  <c r="G23" i="1"/>
  <c r="F23" i="1"/>
  <c r="E23" i="1"/>
  <c r="G22" i="1"/>
  <c r="J22" i="1" s="1"/>
  <c r="J21" i="1"/>
  <c r="G21" i="1"/>
  <c r="G20" i="1"/>
  <c r="J20" i="1" s="1"/>
  <c r="I19" i="1"/>
  <c r="H19" i="1"/>
  <c r="F19" i="1"/>
  <c r="E19" i="1"/>
  <c r="G18" i="1"/>
  <c r="J18" i="1" s="1"/>
  <c r="G17" i="1"/>
  <c r="J17" i="1" s="1"/>
  <c r="G16" i="1"/>
  <c r="J16" i="1" s="1"/>
  <c r="J15" i="1"/>
  <c r="G15" i="1"/>
  <c r="G14" i="1"/>
  <c r="J14" i="1" s="1"/>
  <c r="J13" i="1"/>
  <c r="G13" i="1"/>
  <c r="G12" i="1"/>
  <c r="G11" i="1"/>
  <c r="J11" i="1" s="1"/>
  <c r="I10" i="1"/>
  <c r="H10" i="1"/>
  <c r="F10" i="1"/>
  <c r="E10" i="1"/>
  <c r="J9" i="1"/>
  <c r="G9" i="1"/>
  <c r="G8" i="1"/>
  <c r="J8" i="1" s="1"/>
  <c r="J7" i="1" s="1"/>
  <c r="I7" i="1"/>
  <c r="I37" i="1" s="1"/>
  <c r="H7" i="1"/>
  <c r="F7" i="1"/>
  <c r="E7" i="1"/>
  <c r="E37" i="1" s="1"/>
  <c r="F37" i="1" l="1"/>
  <c r="G31" i="1"/>
  <c r="G7" i="1"/>
  <c r="G10" i="1"/>
  <c r="G19" i="1"/>
  <c r="J23" i="1"/>
  <c r="H37" i="1"/>
  <c r="G26" i="1"/>
  <c r="J19" i="1"/>
  <c r="G37" i="1"/>
  <c r="J12" i="1"/>
  <c r="J10" i="1" s="1"/>
  <c r="J37" i="1" s="1"/>
  <c r="J28" i="1"/>
  <c r="J26" i="1" s="1"/>
</calcChain>
</file>

<file path=xl/sharedStrings.xml><?xml version="1.0" encoding="utf-8"?>
<sst xmlns="http://schemas.openxmlformats.org/spreadsheetml/2006/main" count="66" uniqueCount="66">
  <si>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</si>
  <si>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</si>
  <si>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</si>
  <si>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</si>
  <si>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</si>
  <si>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</si>
  <si>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</si>
  <si>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</si>
  <si>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</si>
  <si>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</si>
  <si>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</si>
  <si>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</si>
  <si>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</si>
  <si>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</si>
  <si>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</si>
  <si>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</si>
  <si>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</si>
  <si>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</si>
  <si>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</si>
  <si>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</si>
  <si>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</si>
  <si>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</si>
  <si>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</si>
  <si>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</si>
  <si>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</si>
  <si>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</si>
  <si>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</si>
  <si>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</si>
  <si>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</si>
  <si>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</si>
  <si>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</si>
  <si>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</si>
  <si>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</si>
  <si>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</si>
  <si>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</si>
  <si>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</si>
  <si>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</si>
  <si>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</si>
  <si>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</si>
  <si>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</si>
  <si>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</si>
  <si>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</si>
  <si>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</si>
  <si>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</si>
  <si>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</si>
  <si>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</si>
  <si>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</si>
  <si>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</si>
  <si>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</si>
  <si>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</si>
  <si>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</si>
  <si>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</si>
  <si>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</si>
  <si>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</si>
  <si>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</si>
  <si>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</si>
  <si>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</si>
  <si>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</si>
  <si>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</si>
  <si>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</si>
  <si>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</si>
  <si>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</si>
  <si>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</si>
  <si>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</si>
  <si>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Bajo protesta de decir verdad declaramos que los Estados Financieros y sus notas, son razonablemente correctos y son responsabilidad del emisor.</t>
  </si>
  <si>
    <t>INSTITUTO DE INFRAESTRUCTURA FISICA EDUCATIVA DE GUANAJUATO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</si>
</sst>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5" fillId="0" borderId="0"/>
  </cellStyleXfs>
  <cellXfs count="45">
    <xf numFmtId="0" fontId="0" fillId="0" borderId="0" xfId="0"/>
    <xf numFmtId="3" fontId="8" fillId="0" borderId="14" xfId="17" applyNumberFormat="1" applyFont="1" applyFill="1" applyBorder="1" applyProtection="1">
      <protection locked="0"/>
    </xf>
    <xf numFmtId="3" fontId="7" fillId="0" borderId="14" xfId="17" applyNumberFormat="1" applyFont="1" applyFill="1" applyBorder="1" applyProtection="1">
      <protection locked="0"/>
    </xf>
    <xf numFmtId="3" fontId="2" fillId="0" borderId="14" xfId="17" applyNumberFormat="1" applyFont="1" applyFill="1" applyBorder="1" applyProtection="1">
      <protection locked="0"/>
    </xf>
    <xf numFmtId="0" fontId="5" fillId="0" borderId="0" xfId="18" applyFont="1"/>
    <xf numFmtId="0" fontId="5" fillId="0" borderId="0" xfId="18" applyFont="1" applyProtection="1">
      <protection locked="0"/>
    </xf>
    <xf numFmtId="3" fontId="5" fillId="0" borderId="0" xfId="18" applyNumberFormat="1" applyFont="1" applyProtection="1">
      <protection locked="0"/>
    </xf>
    <xf numFmtId="4" fontId="7" fillId="2" borderId="9" xfId="20" applyNumberFormat="1" applyFont="1" applyFill="1" applyBorder="1" applyAlignment="1">
      <alignment horizontal="center" vertical="center" wrapText="1"/>
    </xf>
    <xf numFmtId="4" fontId="7" fillId="2" borderId="10" xfId="20" applyNumberFormat="1" applyFont="1" applyFill="1" applyBorder="1" applyAlignment="1">
      <alignment horizontal="center" vertical="center" wrapText="1"/>
    </xf>
    <xf numFmtId="4" fontId="7" fillId="2" borderId="7" xfId="20" applyNumberFormat="1" applyFont="1" applyFill="1" applyBorder="1" applyAlignment="1">
      <alignment horizontal="center" vertical="center" wrapText="1"/>
    </xf>
    <xf numFmtId="0" fontId="9" fillId="0" borderId="3" xfId="18" applyFont="1" applyBorder="1" applyProtection="1">
      <protection locked="0"/>
    </xf>
    <xf numFmtId="0" fontId="5" fillId="0" borderId="15" xfId="18" applyFont="1" applyBorder="1" applyProtection="1">
      <protection locked="0"/>
    </xf>
    <xf numFmtId="3" fontId="5" fillId="0" borderId="0" xfId="18" applyNumberFormat="1" applyFont="1"/>
    <xf numFmtId="4" fontId="5" fillId="0" borderId="0" xfId="18" applyNumberFormat="1" applyFont="1" applyProtection="1">
      <protection locked="0"/>
    </xf>
    <xf numFmtId="0" fontId="5" fillId="0" borderId="0" xfId="21" applyProtection="1">
      <protection locked="0"/>
    </xf>
    <xf numFmtId="0" fontId="7" fillId="2" borderId="10" xfId="20" applyFont="1" applyFill="1" applyBorder="1" applyAlignment="1">
      <alignment horizontal="center" vertical="center" wrapText="1"/>
    </xf>
    <xf numFmtId="0" fontId="2" fillId="0" borderId="3" xfId="20" applyFont="1" applyBorder="1"/>
    <xf numFmtId="0" fontId="7" fillId="0" borderId="0" xfId="8" applyFont="1" applyAlignment="1" applyProtection="1">
      <alignment horizontal="center" vertical="top"/>
      <protection hidden="1"/>
    </xf>
    <xf numFmtId="3" fontId="7" fillId="0" borderId="14" xfId="18" applyNumberFormat="1" applyFont="1" applyBorder="1" applyAlignment="1" applyProtection="1">
      <alignment horizontal="right"/>
      <protection locked="0"/>
    </xf>
    <xf numFmtId="0" fontId="2" fillId="0" borderId="0" xfId="8" applyFont="1" applyAlignment="1" applyProtection="1">
      <alignment horizontal="left" vertical="top"/>
      <protection hidden="1"/>
    </xf>
    <xf numFmtId="0" fontId="7" fillId="0" borderId="0" xfId="18" applyFont="1" applyAlignment="1">
      <alignment horizontal="left"/>
    </xf>
    <xf numFmtId="0" fontId="2" fillId="0" borderId="0" xfId="18" applyFont="1" applyAlignment="1">
      <alignment horizontal="center"/>
    </xf>
    <xf numFmtId="0" fontId="2" fillId="0" borderId="0" xfId="18" applyFont="1" applyAlignment="1">
      <alignment horizontal="left"/>
    </xf>
    <xf numFmtId="0" fontId="2" fillId="0" borderId="5" xfId="18" applyFont="1" applyBorder="1" applyAlignment="1">
      <alignment horizontal="center"/>
    </xf>
    <xf numFmtId="0" fontId="2" fillId="0" borderId="5" xfId="18" applyFont="1" applyBorder="1" applyAlignment="1">
      <alignment horizontal="left"/>
    </xf>
    <xf numFmtId="4" fontId="2" fillId="0" borderId="13" xfId="18" applyNumberFormat="1" applyFont="1" applyBorder="1" applyProtection="1">
      <protection locked="0"/>
    </xf>
    <xf numFmtId="3" fontId="7" fillId="0" borderId="10" xfId="18" applyNumberFormat="1" applyFont="1" applyBorder="1" applyProtection="1">
      <protection locked="0"/>
    </xf>
    <xf numFmtId="0" fontId="7" fillId="0" borderId="7" xfId="18" applyFont="1" applyBorder="1" applyAlignment="1" applyProtection="1">
      <alignment horizontal="center"/>
      <protection locked="0"/>
    </xf>
    <xf numFmtId="0" fontId="7" fillId="0" borderId="8" xfId="18" applyFont="1" applyBorder="1" applyAlignment="1" applyProtection="1">
      <alignment horizontal="center"/>
      <protection locked="0"/>
    </xf>
    <xf numFmtId="0" fontId="7" fillId="0" borderId="9" xfId="18" applyFont="1" applyBorder="1" applyAlignment="1" applyProtection="1">
      <alignment horizontal="center"/>
      <protection locked="0"/>
    </xf>
    <xf numFmtId="0" fontId="10" fillId="0" borderId="0" xfId="18" applyFont="1" applyAlignment="1">
      <alignment horizontal="center" vertical="center" wrapText="1"/>
    </xf>
    <xf numFmtId="0" fontId="7" fillId="2" borderId="7" xfId="20" applyFont="1" applyFill="1" applyBorder="1" applyAlignment="1" applyProtection="1">
      <alignment horizontal="center" vertical="center" wrapText="1"/>
      <protection locked="0"/>
    </xf>
    <xf numFmtId="0" fontId="7" fillId="2" borderId="8" xfId="20" applyFont="1" applyFill="1" applyBorder="1" applyAlignment="1" applyProtection="1">
      <alignment horizontal="center" vertical="center" wrapText="1"/>
      <protection locked="0"/>
    </xf>
    <xf numFmtId="0" fontId="7" fillId="2" borderId="9" xfId="20" applyFont="1" applyFill="1" applyBorder="1" applyAlignment="1" applyProtection="1">
      <alignment horizontal="center" vertical="center" wrapText="1"/>
      <protection locked="0"/>
    </xf>
    <xf numFmtId="0" fontId="7" fillId="2" borderId="1" xfId="20" applyFont="1" applyFill="1" applyBorder="1" applyAlignment="1">
      <alignment horizontal="center" vertical="center"/>
    </xf>
    <xf numFmtId="0" fontId="7" fillId="2" borderId="11" xfId="20" applyFont="1" applyFill="1" applyBorder="1" applyAlignment="1">
      <alignment horizontal="center" vertical="center"/>
    </xf>
    <xf numFmtId="0" fontId="7" fillId="2" borderId="2" xfId="20" applyFont="1" applyFill="1" applyBorder="1" applyAlignment="1">
      <alignment horizontal="center" vertical="center"/>
    </xf>
    <xf numFmtId="0" fontId="7" fillId="2" borderId="3" xfId="20" applyFont="1" applyFill="1" applyBorder="1" applyAlignment="1">
      <alignment horizontal="center" vertical="center"/>
    </xf>
    <xf numFmtId="0" fontId="7" fillId="2" borderId="0" xfId="20" applyFont="1" applyFill="1" applyAlignment="1">
      <alignment horizontal="center" vertical="center"/>
    </xf>
    <xf numFmtId="0" fontId="7" fillId="2" borderId="4" xfId="20" applyFont="1" applyFill="1" applyBorder="1" applyAlignment="1">
      <alignment horizontal="center" vertical="center"/>
    </xf>
    <xf numFmtId="0" fontId="7" fillId="2" borderId="15" xfId="20" applyFont="1" applyFill="1" applyBorder="1" applyAlignment="1">
      <alignment horizontal="center" vertical="center"/>
    </xf>
    <xf numFmtId="0" fontId="7" fillId="2" borderId="5" xfId="20" applyFont="1" applyFill="1" applyBorder="1" applyAlignment="1">
      <alignment horizontal="center" vertical="center"/>
    </xf>
    <xf numFmtId="0" fontId="7" fillId="2" borderId="6" xfId="20" applyFont="1" applyFill="1" applyBorder="1" applyAlignment="1">
      <alignment horizontal="center" vertical="center"/>
    </xf>
    <xf numFmtId="4" fontId="7" fillId="2" borderId="12" xfId="20" applyNumberFormat="1" applyFont="1" applyFill="1" applyBorder="1" applyAlignment="1">
      <alignment horizontal="center" vertical="center" wrapText="1"/>
    </xf>
    <xf numFmtId="4" fontId="7" fillId="2" borderId="13" xfId="20" applyNumberFormat="1" applyFont="1" applyFill="1" applyBorder="1" applyAlignment="1">
      <alignment horizontal="center" vertical="center" wrapText="1"/>
    </xf>
  </cellXfs>
  <cellStyles count="22">
    <cellStyle name="Euro" xfId="1" xr:uid="{00000000-0005-0000-0000-000000000000}"/>
    <cellStyle name="Millares 10 3" xfId="17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11 8 3" xfId="19" xr:uid="{00000000-0005-0000-0000-000008000000}"/>
    <cellStyle name="Normal 2" xfId="7" xr:uid="{00000000-0005-0000-0000-000009000000}"/>
    <cellStyle name="Normal 2 2" xfId="8" xr:uid="{00000000-0005-0000-0000-00000A000000}"/>
    <cellStyle name="Normal 2 3 3 3" xfId="18" xr:uid="{00000000-0005-0000-0000-00000B000000}"/>
    <cellStyle name="Normal 2 4 3" xfId="21" xr:uid="{00000000-0005-0000-0000-00000C000000}"/>
    <cellStyle name="Normal 3" xfId="9" xr:uid="{00000000-0005-0000-0000-00000D000000}"/>
    <cellStyle name="Normal 3 2 3" xfId="20" xr:uid="{00000000-0005-0000-0000-00000E000000}"/>
    <cellStyle name="Normal 4" xfId="10" xr:uid="{00000000-0005-0000-0000-00000F000000}"/>
    <cellStyle name="Normal 4 2" xfId="11" xr:uid="{00000000-0005-0000-0000-000010000000}"/>
    <cellStyle name="Normal 5" xfId="12" xr:uid="{00000000-0005-0000-0000-000011000000}"/>
    <cellStyle name="Normal 5 2" xfId="13" xr:uid="{00000000-0005-0000-0000-000012000000}"/>
    <cellStyle name="Normal 6" xfId="14" xr:uid="{00000000-0005-0000-0000-000013000000}"/>
    <cellStyle name="Normal 6 2" xfId="15" xr:uid="{00000000-0005-0000-0000-000014000000}"/>
    <cellStyle name="Porcentual 2" xfId="1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57150</xdr:rowOff>
    </xdr:from>
    <xdr:to>
      <xdr:col>3</xdr:col>
      <xdr:colOff>713944</xdr:colOff>
      <xdr:row>1</xdr:row>
      <xdr:rowOff>428625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00025"/>
          <a:ext cx="894919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43</xdr:row>
      <xdr:rowOff>109744</xdr:rowOff>
    </xdr:from>
    <xdr:to>
      <xdr:col>3</xdr:col>
      <xdr:colOff>2819400</xdr:colOff>
      <xdr:row>51</xdr:row>
      <xdr:rowOff>72059</xdr:rowOff>
    </xdr:to>
    <xdr:sp macro="" textlink="">
      <xdr:nvSpPr>
        <xdr:cNvPr id="7" name="Cuadro de texto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90575" y="6643894"/>
          <a:ext cx="2257425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</a:p>
        <a:p>
          <a:pPr algn="ctr">
            <a:spcAft>
              <a:spcPts val="0"/>
            </a:spcAft>
          </a:pPr>
          <a:r>
            <a:rPr lang="en-US" sz="11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2831414</xdr:colOff>
      <xdr:row>44</xdr:row>
      <xdr:rowOff>8285</xdr:rowOff>
    </xdr:from>
    <xdr:to>
      <xdr:col>4</xdr:col>
      <xdr:colOff>926414</xdr:colOff>
      <xdr:row>52</xdr:row>
      <xdr:rowOff>72890</xdr:rowOff>
    </xdr:to>
    <xdr:sp macro="" textlink="">
      <xdr:nvSpPr>
        <xdr:cNvPr id="8" name="Cuadro de texto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60014" y="6685310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</a:t>
          </a:r>
        </a:p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979829</xdr:colOff>
      <xdr:row>43</xdr:row>
      <xdr:rowOff>126310</xdr:rowOff>
    </xdr:from>
    <xdr:to>
      <xdr:col>6</xdr:col>
      <xdr:colOff>941729</xdr:colOff>
      <xdr:row>51</xdr:row>
      <xdr:rowOff>80343</xdr:rowOff>
    </xdr:to>
    <xdr:sp macro="" textlink="">
      <xdr:nvSpPr>
        <xdr:cNvPr id="9" name="Cuadro de texto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370854" y="6660460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39762</xdr:colOff>
      <xdr:row>43</xdr:row>
      <xdr:rowOff>28575</xdr:rowOff>
    </xdr:from>
    <xdr:to>
      <xdr:col>9</xdr:col>
      <xdr:colOff>49287</xdr:colOff>
      <xdr:row>53</xdr:row>
      <xdr:rowOff>21535</xdr:rowOff>
    </xdr:to>
    <xdr:sp macro="" textlink="">
      <xdr:nvSpPr>
        <xdr:cNvPr id="10" name="Cuadro de texto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821687" y="6705600"/>
          <a:ext cx="1647825" cy="145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</a:t>
          </a:r>
          <a:r>
            <a:rPr lang="es-MX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de  Información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49"/>
  <sheetViews>
    <sheetView showGridLines="0" tabSelected="1" topLeftCell="A28" zoomScaleNormal="100" zoomScaleSheetLayoutView="90" workbookViewId="0">
      <selection activeCell="J43" sqref="J43"/>
    </sheetView>
  </sheetViews>
  <sheetFormatPr baseColWidth="10" defaultRowHeight="11.25" x14ac:dyDescent="0.2"/>
  <cols>
    <col min="1" max="1" width="11.42578125" style="5"/>
    <col min="2" max="3" width="1.7109375" style="5" customWidth="1"/>
    <col min="4" max="4" width="62.42578125" style="5" customWidth="1"/>
    <col min="5" max="5" width="13" style="5" customWidth="1"/>
    <col min="6" max="6" width="14.85546875" style="5" customWidth="1"/>
    <col min="7" max="7" width="11.5703125" style="5" customWidth="1"/>
    <col min="8" max="9" width="12.28515625" style="13" customWidth="1"/>
    <col min="10" max="10" width="13.28515625" style="6" customWidth="1"/>
    <col min="11" max="257" width="11.42578125" style="5"/>
    <col min="258" max="259" width="1.7109375" style="5" customWidth="1"/>
    <col min="260" max="260" width="62.42578125" style="5" customWidth="1"/>
    <col min="261" max="261" width="15.7109375" style="5" customWidth="1"/>
    <col min="262" max="262" width="18.7109375" style="5" customWidth="1"/>
    <col min="263" max="266" width="15.7109375" style="5" customWidth="1"/>
    <col min="267" max="513" width="11.42578125" style="5"/>
    <col min="514" max="515" width="1.7109375" style="5" customWidth="1"/>
    <col min="516" max="516" width="62.42578125" style="5" customWidth="1"/>
    <col min="517" max="517" width="15.7109375" style="5" customWidth="1"/>
    <col min="518" max="518" width="18.7109375" style="5" customWidth="1"/>
    <col min="519" max="522" width="15.7109375" style="5" customWidth="1"/>
    <col min="523" max="769" width="11.42578125" style="5"/>
    <col min="770" max="771" width="1.7109375" style="5" customWidth="1"/>
    <col min="772" max="772" width="62.42578125" style="5" customWidth="1"/>
    <col min="773" max="773" width="15.7109375" style="5" customWidth="1"/>
    <col min="774" max="774" width="18.7109375" style="5" customWidth="1"/>
    <col min="775" max="778" width="15.7109375" style="5" customWidth="1"/>
    <col min="779" max="1025" width="11.42578125" style="5"/>
    <col min="1026" max="1027" width="1.7109375" style="5" customWidth="1"/>
    <col min="1028" max="1028" width="62.42578125" style="5" customWidth="1"/>
    <col min="1029" max="1029" width="15.7109375" style="5" customWidth="1"/>
    <col min="1030" max="1030" width="18.7109375" style="5" customWidth="1"/>
    <col min="1031" max="1034" width="15.7109375" style="5" customWidth="1"/>
    <col min="1035" max="1281" width="11.42578125" style="5"/>
    <col min="1282" max="1283" width="1.7109375" style="5" customWidth="1"/>
    <col min="1284" max="1284" width="62.42578125" style="5" customWidth="1"/>
    <col min="1285" max="1285" width="15.7109375" style="5" customWidth="1"/>
    <col min="1286" max="1286" width="18.7109375" style="5" customWidth="1"/>
    <col min="1287" max="1290" width="15.7109375" style="5" customWidth="1"/>
    <col min="1291" max="1537" width="11.42578125" style="5"/>
    <col min="1538" max="1539" width="1.7109375" style="5" customWidth="1"/>
    <col min="1540" max="1540" width="62.42578125" style="5" customWidth="1"/>
    <col min="1541" max="1541" width="15.7109375" style="5" customWidth="1"/>
    <col min="1542" max="1542" width="18.7109375" style="5" customWidth="1"/>
    <col min="1543" max="1546" width="15.7109375" style="5" customWidth="1"/>
    <col min="1547" max="1793" width="11.42578125" style="5"/>
    <col min="1794" max="1795" width="1.7109375" style="5" customWidth="1"/>
    <col min="1796" max="1796" width="62.42578125" style="5" customWidth="1"/>
    <col min="1797" max="1797" width="15.7109375" style="5" customWidth="1"/>
    <col min="1798" max="1798" width="18.7109375" style="5" customWidth="1"/>
    <col min="1799" max="1802" width="15.7109375" style="5" customWidth="1"/>
    <col min="1803" max="2049" width="11.42578125" style="5"/>
    <col min="2050" max="2051" width="1.7109375" style="5" customWidth="1"/>
    <col min="2052" max="2052" width="62.42578125" style="5" customWidth="1"/>
    <col min="2053" max="2053" width="15.7109375" style="5" customWidth="1"/>
    <col min="2054" max="2054" width="18.7109375" style="5" customWidth="1"/>
    <col min="2055" max="2058" width="15.7109375" style="5" customWidth="1"/>
    <col min="2059" max="2305" width="11.42578125" style="5"/>
    <col min="2306" max="2307" width="1.7109375" style="5" customWidth="1"/>
    <col min="2308" max="2308" width="62.42578125" style="5" customWidth="1"/>
    <col min="2309" max="2309" width="15.7109375" style="5" customWidth="1"/>
    <col min="2310" max="2310" width="18.7109375" style="5" customWidth="1"/>
    <col min="2311" max="2314" width="15.7109375" style="5" customWidth="1"/>
    <col min="2315" max="2561" width="11.42578125" style="5"/>
    <col min="2562" max="2563" width="1.7109375" style="5" customWidth="1"/>
    <col min="2564" max="2564" width="62.42578125" style="5" customWidth="1"/>
    <col min="2565" max="2565" width="15.7109375" style="5" customWidth="1"/>
    <col min="2566" max="2566" width="18.7109375" style="5" customWidth="1"/>
    <col min="2567" max="2570" width="15.7109375" style="5" customWidth="1"/>
    <col min="2571" max="2817" width="11.42578125" style="5"/>
    <col min="2818" max="2819" width="1.7109375" style="5" customWidth="1"/>
    <col min="2820" max="2820" width="62.42578125" style="5" customWidth="1"/>
    <col min="2821" max="2821" width="15.7109375" style="5" customWidth="1"/>
    <col min="2822" max="2822" width="18.7109375" style="5" customWidth="1"/>
    <col min="2823" max="2826" width="15.7109375" style="5" customWidth="1"/>
    <col min="2827" max="3073" width="11.42578125" style="5"/>
    <col min="3074" max="3075" width="1.7109375" style="5" customWidth="1"/>
    <col min="3076" max="3076" width="62.42578125" style="5" customWidth="1"/>
    <col min="3077" max="3077" width="15.7109375" style="5" customWidth="1"/>
    <col min="3078" max="3078" width="18.7109375" style="5" customWidth="1"/>
    <col min="3079" max="3082" width="15.7109375" style="5" customWidth="1"/>
    <col min="3083" max="3329" width="11.42578125" style="5"/>
    <col min="3330" max="3331" width="1.7109375" style="5" customWidth="1"/>
    <col min="3332" max="3332" width="62.42578125" style="5" customWidth="1"/>
    <col min="3333" max="3333" width="15.7109375" style="5" customWidth="1"/>
    <col min="3334" max="3334" width="18.7109375" style="5" customWidth="1"/>
    <col min="3335" max="3338" width="15.7109375" style="5" customWidth="1"/>
    <col min="3339" max="3585" width="11.42578125" style="5"/>
    <col min="3586" max="3587" width="1.7109375" style="5" customWidth="1"/>
    <col min="3588" max="3588" width="62.42578125" style="5" customWidth="1"/>
    <col min="3589" max="3589" width="15.7109375" style="5" customWidth="1"/>
    <col min="3590" max="3590" width="18.7109375" style="5" customWidth="1"/>
    <col min="3591" max="3594" width="15.7109375" style="5" customWidth="1"/>
    <col min="3595" max="3841" width="11.42578125" style="5"/>
    <col min="3842" max="3843" width="1.7109375" style="5" customWidth="1"/>
    <col min="3844" max="3844" width="62.42578125" style="5" customWidth="1"/>
    <col min="3845" max="3845" width="15.7109375" style="5" customWidth="1"/>
    <col min="3846" max="3846" width="18.7109375" style="5" customWidth="1"/>
    <col min="3847" max="3850" width="15.7109375" style="5" customWidth="1"/>
    <col min="3851" max="4097" width="11.42578125" style="5"/>
    <col min="4098" max="4099" width="1.7109375" style="5" customWidth="1"/>
    <col min="4100" max="4100" width="62.42578125" style="5" customWidth="1"/>
    <col min="4101" max="4101" width="15.7109375" style="5" customWidth="1"/>
    <col min="4102" max="4102" width="18.7109375" style="5" customWidth="1"/>
    <col min="4103" max="4106" width="15.7109375" style="5" customWidth="1"/>
    <col min="4107" max="4353" width="11.42578125" style="5"/>
    <col min="4354" max="4355" width="1.7109375" style="5" customWidth="1"/>
    <col min="4356" max="4356" width="62.42578125" style="5" customWidth="1"/>
    <col min="4357" max="4357" width="15.7109375" style="5" customWidth="1"/>
    <col min="4358" max="4358" width="18.7109375" style="5" customWidth="1"/>
    <col min="4359" max="4362" width="15.7109375" style="5" customWidth="1"/>
    <col min="4363" max="4609" width="11.42578125" style="5"/>
    <col min="4610" max="4611" width="1.7109375" style="5" customWidth="1"/>
    <col min="4612" max="4612" width="62.42578125" style="5" customWidth="1"/>
    <col min="4613" max="4613" width="15.7109375" style="5" customWidth="1"/>
    <col min="4614" max="4614" width="18.7109375" style="5" customWidth="1"/>
    <col min="4615" max="4618" width="15.7109375" style="5" customWidth="1"/>
    <col min="4619" max="4865" width="11.42578125" style="5"/>
    <col min="4866" max="4867" width="1.7109375" style="5" customWidth="1"/>
    <col min="4868" max="4868" width="62.42578125" style="5" customWidth="1"/>
    <col min="4869" max="4869" width="15.7109375" style="5" customWidth="1"/>
    <col min="4870" max="4870" width="18.7109375" style="5" customWidth="1"/>
    <col min="4871" max="4874" width="15.7109375" style="5" customWidth="1"/>
    <col min="4875" max="5121" width="11.42578125" style="5"/>
    <col min="5122" max="5123" width="1.7109375" style="5" customWidth="1"/>
    <col min="5124" max="5124" width="62.42578125" style="5" customWidth="1"/>
    <col min="5125" max="5125" width="15.7109375" style="5" customWidth="1"/>
    <col min="5126" max="5126" width="18.7109375" style="5" customWidth="1"/>
    <col min="5127" max="5130" width="15.7109375" style="5" customWidth="1"/>
    <col min="5131" max="5377" width="11.42578125" style="5"/>
    <col min="5378" max="5379" width="1.7109375" style="5" customWidth="1"/>
    <col min="5380" max="5380" width="62.42578125" style="5" customWidth="1"/>
    <col min="5381" max="5381" width="15.7109375" style="5" customWidth="1"/>
    <col min="5382" max="5382" width="18.7109375" style="5" customWidth="1"/>
    <col min="5383" max="5386" width="15.7109375" style="5" customWidth="1"/>
    <col min="5387" max="5633" width="11.42578125" style="5"/>
    <col min="5634" max="5635" width="1.7109375" style="5" customWidth="1"/>
    <col min="5636" max="5636" width="62.42578125" style="5" customWidth="1"/>
    <col min="5637" max="5637" width="15.7109375" style="5" customWidth="1"/>
    <col min="5638" max="5638" width="18.7109375" style="5" customWidth="1"/>
    <col min="5639" max="5642" width="15.7109375" style="5" customWidth="1"/>
    <col min="5643" max="5889" width="11.42578125" style="5"/>
    <col min="5890" max="5891" width="1.7109375" style="5" customWidth="1"/>
    <col min="5892" max="5892" width="62.42578125" style="5" customWidth="1"/>
    <col min="5893" max="5893" width="15.7109375" style="5" customWidth="1"/>
    <col min="5894" max="5894" width="18.7109375" style="5" customWidth="1"/>
    <col min="5895" max="5898" width="15.7109375" style="5" customWidth="1"/>
    <col min="5899" max="6145" width="11.42578125" style="5"/>
    <col min="6146" max="6147" width="1.7109375" style="5" customWidth="1"/>
    <col min="6148" max="6148" width="62.42578125" style="5" customWidth="1"/>
    <col min="6149" max="6149" width="15.7109375" style="5" customWidth="1"/>
    <col min="6150" max="6150" width="18.7109375" style="5" customWidth="1"/>
    <col min="6151" max="6154" width="15.7109375" style="5" customWidth="1"/>
    <col min="6155" max="6401" width="11.42578125" style="5"/>
    <col min="6402" max="6403" width="1.7109375" style="5" customWidth="1"/>
    <col min="6404" max="6404" width="62.42578125" style="5" customWidth="1"/>
    <col min="6405" max="6405" width="15.7109375" style="5" customWidth="1"/>
    <col min="6406" max="6406" width="18.7109375" style="5" customWidth="1"/>
    <col min="6407" max="6410" width="15.7109375" style="5" customWidth="1"/>
    <col min="6411" max="6657" width="11.42578125" style="5"/>
    <col min="6658" max="6659" width="1.7109375" style="5" customWidth="1"/>
    <col min="6660" max="6660" width="62.42578125" style="5" customWidth="1"/>
    <col min="6661" max="6661" width="15.7109375" style="5" customWidth="1"/>
    <col min="6662" max="6662" width="18.7109375" style="5" customWidth="1"/>
    <col min="6663" max="6666" width="15.7109375" style="5" customWidth="1"/>
    <col min="6667" max="6913" width="11.42578125" style="5"/>
    <col min="6914" max="6915" width="1.7109375" style="5" customWidth="1"/>
    <col min="6916" max="6916" width="62.42578125" style="5" customWidth="1"/>
    <col min="6917" max="6917" width="15.7109375" style="5" customWidth="1"/>
    <col min="6918" max="6918" width="18.7109375" style="5" customWidth="1"/>
    <col min="6919" max="6922" width="15.7109375" style="5" customWidth="1"/>
    <col min="6923" max="7169" width="11.42578125" style="5"/>
    <col min="7170" max="7171" width="1.7109375" style="5" customWidth="1"/>
    <col min="7172" max="7172" width="62.42578125" style="5" customWidth="1"/>
    <col min="7173" max="7173" width="15.7109375" style="5" customWidth="1"/>
    <col min="7174" max="7174" width="18.7109375" style="5" customWidth="1"/>
    <col min="7175" max="7178" width="15.7109375" style="5" customWidth="1"/>
    <col min="7179" max="7425" width="11.42578125" style="5"/>
    <col min="7426" max="7427" width="1.7109375" style="5" customWidth="1"/>
    <col min="7428" max="7428" width="62.42578125" style="5" customWidth="1"/>
    <col min="7429" max="7429" width="15.7109375" style="5" customWidth="1"/>
    <col min="7430" max="7430" width="18.7109375" style="5" customWidth="1"/>
    <col min="7431" max="7434" width="15.7109375" style="5" customWidth="1"/>
    <col min="7435" max="7681" width="11.42578125" style="5"/>
    <col min="7682" max="7683" width="1.7109375" style="5" customWidth="1"/>
    <col min="7684" max="7684" width="62.42578125" style="5" customWidth="1"/>
    <col min="7685" max="7685" width="15.7109375" style="5" customWidth="1"/>
    <col min="7686" max="7686" width="18.7109375" style="5" customWidth="1"/>
    <col min="7687" max="7690" width="15.7109375" style="5" customWidth="1"/>
    <col min="7691" max="7937" width="11.42578125" style="5"/>
    <col min="7938" max="7939" width="1.7109375" style="5" customWidth="1"/>
    <col min="7940" max="7940" width="62.42578125" style="5" customWidth="1"/>
    <col min="7941" max="7941" width="15.7109375" style="5" customWidth="1"/>
    <col min="7942" max="7942" width="18.7109375" style="5" customWidth="1"/>
    <col min="7943" max="7946" width="15.7109375" style="5" customWidth="1"/>
    <col min="7947" max="8193" width="11.42578125" style="5"/>
    <col min="8194" max="8195" width="1.7109375" style="5" customWidth="1"/>
    <col min="8196" max="8196" width="62.42578125" style="5" customWidth="1"/>
    <col min="8197" max="8197" width="15.7109375" style="5" customWidth="1"/>
    <col min="8198" max="8198" width="18.7109375" style="5" customWidth="1"/>
    <col min="8199" max="8202" width="15.7109375" style="5" customWidth="1"/>
    <col min="8203" max="8449" width="11.42578125" style="5"/>
    <col min="8450" max="8451" width="1.7109375" style="5" customWidth="1"/>
    <col min="8452" max="8452" width="62.42578125" style="5" customWidth="1"/>
    <col min="8453" max="8453" width="15.7109375" style="5" customWidth="1"/>
    <col min="8454" max="8454" width="18.7109375" style="5" customWidth="1"/>
    <col min="8455" max="8458" width="15.7109375" style="5" customWidth="1"/>
    <col min="8459" max="8705" width="11.42578125" style="5"/>
    <col min="8706" max="8707" width="1.7109375" style="5" customWidth="1"/>
    <col min="8708" max="8708" width="62.42578125" style="5" customWidth="1"/>
    <col min="8709" max="8709" width="15.7109375" style="5" customWidth="1"/>
    <col min="8710" max="8710" width="18.7109375" style="5" customWidth="1"/>
    <col min="8711" max="8714" width="15.7109375" style="5" customWidth="1"/>
    <col min="8715" max="8961" width="11.42578125" style="5"/>
    <col min="8962" max="8963" width="1.7109375" style="5" customWidth="1"/>
    <col min="8964" max="8964" width="62.42578125" style="5" customWidth="1"/>
    <col min="8965" max="8965" width="15.7109375" style="5" customWidth="1"/>
    <col min="8966" max="8966" width="18.7109375" style="5" customWidth="1"/>
    <col min="8967" max="8970" width="15.7109375" style="5" customWidth="1"/>
    <col min="8971" max="9217" width="11.42578125" style="5"/>
    <col min="9218" max="9219" width="1.7109375" style="5" customWidth="1"/>
    <col min="9220" max="9220" width="62.42578125" style="5" customWidth="1"/>
    <col min="9221" max="9221" width="15.7109375" style="5" customWidth="1"/>
    <col min="9222" max="9222" width="18.7109375" style="5" customWidth="1"/>
    <col min="9223" max="9226" width="15.7109375" style="5" customWidth="1"/>
    <col min="9227" max="9473" width="11.42578125" style="5"/>
    <col min="9474" max="9475" width="1.7109375" style="5" customWidth="1"/>
    <col min="9476" max="9476" width="62.42578125" style="5" customWidth="1"/>
    <col min="9477" max="9477" width="15.7109375" style="5" customWidth="1"/>
    <col min="9478" max="9478" width="18.7109375" style="5" customWidth="1"/>
    <col min="9479" max="9482" width="15.7109375" style="5" customWidth="1"/>
    <col min="9483" max="9729" width="11.42578125" style="5"/>
    <col min="9730" max="9731" width="1.7109375" style="5" customWidth="1"/>
    <col min="9732" max="9732" width="62.42578125" style="5" customWidth="1"/>
    <col min="9733" max="9733" width="15.7109375" style="5" customWidth="1"/>
    <col min="9734" max="9734" width="18.7109375" style="5" customWidth="1"/>
    <col min="9735" max="9738" width="15.7109375" style="5" customWidth="1"/>
    <col min="9739" max="9985" width="11.42578125" style="5"/>
    <col min="9986" max="9987" width="1.7109375" style="5" customWidth="1"/>
    <col min="9988" max="9988" width="62.42578125" style="5" customWidth="1"/>
    <col min="9989" max="9989" width="15.7109375" style="5" customWidth="1"/>
    <col min="9990" max="9990" width="18.7109375" style="5" customWidth="1"/>
    <col min="9991" max="9994" width="15.7109375" style="5" customWidth="1"/>
    <col min="9995" max="10241" width="11.42578125" style="5"/>
    <col min="10242" max="10243" width="1.7109375" style="5" customWidth="1"/>
    <col min="10244" max="10244" width="62.42578125" style="5" customWidth="1"/>
    <col min="10245" max="10245" width="15.7109375" style="5" customWidth="1"/>
    <col min="10246" max="10246" width="18.7109375" style="5" customWidth="1"/>
    <col min="10247" max="10250" width="15.7109375" style="5" customWidth="1"/>
    <col min="10251" max="10497" width="11.42578125" style="5"/>
    <col min="10498" max="10499" width="1.7109375" style="5" customWidth="1"/>
    <col min="10500" max="10500" width="62.42578125" style="5" customWidth="1"/>
    <col min="10501" max="10501" width="15.7109375" style="5" customWidth="1"/>
    <col min="10502" max="10502" width="18.7109375" style="5" customWidth="1"/>
    <col min="10503" max="10506" width="15.7109375" style="5" customWidth="1"/>
    <col min="10507" max="10753" width="11.42578125" style="5"/>
    <col min="10754" max="10755" width="1.7109375" style="5" customWidth="1"/>
    <col min="10756" max="10756" width="62.42578125" style="5" customWidth="1"/>
    <col min="10757" max="10757" width="15.7109375" style="5" customWidth="1"/>
    <col min="10758" max="10758" width="18.7109375" style="5" customWidth="1"/>
    <col min="10759" max="10762" width="15.7109375" style="5" customWidth="1"/>
    <col min="10763" max="11009" width="11.42578125" style="5"/>
    <col min="11010" max="11011" width="1.7109375" style="5" customWidth="1"/>
    <col min="11012" max="11012" width="62.42578125" style="5" customWidth="1"/>
    <col min="11013" max="11013" width="15.7109375" style="5" customWidth="1"/>
    <col min="11014" max="11014" width="18.7109375" style="5" customWidth="1"/>
    <col min="11015" max="11018" width="15.7109375" style="5" customWidth="1"/>
    <col min="11019" max="11265" width="11.42578125" style="5"/>
    <col min="11266" max="11267" width="1.7109375" style="5" customWidth="1"/>
    <col min="11268" max="11268" width="62.42578125" style="5" customWidth="1"/>
    <col min="11269" max="11269" width="15.7109375" style="5" customWidth="1"/>
    <col min="11270" max="11270" width="18.7109375" style="5" customWidth="1"/>
    <col min="11271" max="11274" width="15.7109375" style="5" customWidth="1"/>
    <col min="11275" max="11521" width="11.42578125" style="5"/>
    <col min="11522" max="11523" width="1.7109375" style="5" customWidth="1"/>
    <col min="11524" max="11524" width="62.42578125" style="5" customWidth="1"/>
    <col min="11525" max="11525" width="15.7109375" style="5" customWidth="1"/>
    <col min="11526" max="11526" width="18.7109375" style="5" customWidth="1"/>
    <col min="11527" max="11530" width="15.7109375" style="5" customWidth="1"/>
    <col min="11531" max="11777" width="11.42578125" style="5"/>
    <col min="11778" max="11779" width="1.7109375" style="5" customWidth="1"/>
    <col min="11780" max="11780" width="62.42578125" style="5" customWidth="1"/>
    <col min="11781" max="11781" width="15.7109375" style="5" customWidth="1"/>
    <col min="11782" max="11782" width="18.7109375" style="5" customWidth="1"/>
    <col min="11783" max="11786" width="15.7109375" style="5" customWidth="1"/>
    <col min="11787" max="12033" width="11.42578125" style="5"/>
    <col min="12034" max="12035" width="1.7109375" style="5" customWidth="1"/>
    <col min="12036" max="12036" width="62.42578125" style="5" customWidth="1"/>
    <col min="12037" max="12037" width="15.7109375" style="5" customWidth="1"/>
    <col min="12038" max="12038" width="18.7109375" style="5" customWidth="1"/>
    <col min="12039" max="12042" width="15.7109375" style="5" customWidth="1"/>
    <col min="12043" max="12289" width="11.42578125" style="5"/>
    <col min="12290" max="12291" width="1.7109375" style="5" customWidth="1"/>
    <col min="12292" max="12292" width="62.42578125" style="5" customWidth="1"/>
    <col min="12293" max="12293" width="15.7109375" style="5" customWidth="1"/>
    <col min="12294" max="12294" width="18.7109375" style="5" customWidth="1"/>
    <col min="12295" max="12298" width="15.7109375" style="5" customWidth="1"/>
    <col min="12299" max="12545" width="11.42578125" style="5"/>
    <col min="12546" max="12547" width="1.7109375" style="5" customWidth="1"/>
    <col min="12548" max="12548" width="62.42578125" style="5" customWidth="1"/>
    <col min="12549" max="12549" width="15.7109375" style="5" customWidth="1"/>
    <col min="12550" max="12550" width="18.7109375" style="5" customWidth="1"/>
    <col min="12551" max="12554" width="15.7109375" style="5" customWidth="1"/>
    <col min="12555" max="12801" width="11.42578125" style="5"/>
    <col min="12802" max="12803" width="1.7109375" style="5" customWidth="1"/>
    <col min="12804" max="12804" width="62.42578125" style="5" customWidth="1"/>
    <col min="12805" max="12805" width="15.7109375" style="5" customWidth="1"/>
    <col min="12806" max="12806" width="18.7109375" style="5" customWidth="1"/>
    <col min="12807" max="12810" width="15.7109375" style="5" customWidth="1"/>
    <col min="12811" max="13057" width="11.42578125" style="5"/>
    <col min="13058" max="13059" width="1.7109375" style="5" customWidth="1"/>
    <col min="13060" max="13060" width="62.42578125" style="5" customWidth="1"/>
    <col min="13061" max="13061" width="15.7109375" style="5" customWidth="1"/>
    <col min="13062" max="13062" width="18.7109375" style="5" customWidth="1"/>
    <col min="13063" max="13066" width="15.7109375" style="5" customWidth="1"/>
    <col min="13067" max="13313" width="11.42578125" style="5"/>
    <col min="13314" max="13315" width="1.7109375" style="5" customWidth="1"/>
    <col min="13316" max="13316" width="62.42578125" style="5" customWidth="1"/>
    <col min="13317" max="13317" width="15.7109375" style="5" customWidth="1"/>
    <col min="13318" max="13318" width="18.7109375" style="5" customWidth="1"/>
    <col min="13319" max="13322" width="15.7109375" style="5" customWidth="1"/>
    <col min="13323" max="13569" width="11.42578125" style="5"/>
    <col min="13570" max="13571" width="1.7109375" style="5" customWidth="1"/>
    <col min="13572" max="13572" width="62.42578125" style="5" customWidth="1"/>
    <col min="13573" max="13573" width="15.7109375" style="5" customWidth="1"/>
    <col min="13574" max="13574" width="18.7109375" style="5" customWidth="1"/>
    <col min="13575" max="13578" width="15.7109375" style="5" customWidth="1"/>
    <col min="13579" max="13825" width="11.42578125" style="5"/>
    <col min="13826" max="13827" width="1.7109375" style="5" customWidth="1"/>
    <col min="13828" max="13828" width="62.42578125" style="5" customWidth="1"/>
    <col min="13829" max="13829" width="15.7109375" style="5" customWidth="1"/>
    <col min="13830" max="13830" width="18.7109375" style="5" customWidth="1"/>
    <col min="13831" max="13834" width="15.7109375" style="5" customWidth="1"/>
    <col min="13835" max="14081" width="11.42578125" style="5"/>
    <col min="14082" max="14083" width="1.7109375" style="5" customWidth="1"/>
    <col min="14084" max="14084" width="62.42578125" style="5" customWidth="1"/>
    <col min="14085" max="14085" width="15.7109375" style="5" customWidth="1"/>
    <col min="14086" max="14086" width="18.7109375" style="5" customWidth="1"/>
    <col min="14087" max="14090" width="15.7109375" style="5" customWidth="1"/>
    <col min="14091" max="14337" width="11.42578125" style="5"/>
    <col min="14338" max="14339" width="1.7109375" style="5" customWidth="1"/>
    <col min="14340" max="14340" width="62.42578125" style="5" customWidth="1"/>
    <col min="14341" max="14341" width="15.7109375" style="5" customWidth="1"/>
    <col min="14342" max="14342" width="18.7109375" style="5" customWidth="1"/>
    <col min="14343" max="14346" width="15.7109375" style="5" customWidth="1"/>
    <col min="14347" max="14593" width="11.42578125" style="5"/>
    <col min="14594" max="14595" width="1.7109375" style="5" customWidth="1"/>
    <col min="14596" max="14596" width="62.42578125" style="5" customWidth="1"/>
    <col min="14597" max="14597" width="15.7109375" style="5" customWidth="1"/>
    <col min="14598" max="14598" width="18.7109375" style="5" customWidth="1"/>
    <col min="14599" max="14602" width="15.7109375" style="5" customWidth="1"/>
    <col min="14603" max="14849" width="11.42578125" style="5"/>
    <col min="14850" max="14851" width="1.7109375" style="5" customWidth="1"/>
    <col min="14852" max="14852" width="62.42578125" style="5" customWidth="1"/>
    <col min="14853" max="14853" width="15.7109375" style="5" customWidth="1"/>
    <col min="14854" max="14854" width="18.7109375" style="5" customWidth="1"/>
    <col min="14855" max="14858" width="15.7109375" style="5" customWidth="1"/>
    <col min="14859" max="15105" width="11.42578125" style="5"/>
    <col min="15106" max="15107" width="1.7109375" style="5" customWidth="1"/>
    <col min="15108" max="15108" width="62.42578125" style="5" customWidth="1"/>
    <col min="15109" max="15109" width="15.7109375" style="5" customWidth="1"/>
    <col min="15110" max="15110" width="18.7109375" style="5" customWidth="1"/>
    <col min="15111" max="15114" width="15.7109375" style="5" customWidth="1"/>
    <col min="15115" max="15361" width="11.42578125" style="5"/>
    <col min="15362" max="15363" width="1.7109375" style="5" customWidth="1"/>
    <col min="15364" max="15364" width="62.42578125" style="5" customWidth="1"/>
    <col min="15365" max="15365" width="15.7109375" style="5" customWidth="1"/>
    <col min="15366" max="15366" width="18.7109375" style="5" customWidth="1"/>
    <col min="15367" max="15370" width="15.7109375" style="5" customWidth="1"/>
    <col min="15371" max="15617" width="11.42578125" style="5"/>
    <col min="15618" max="15619" width="1.7109375" style="5" customWidth="1"/>
    <col min="15620" max="15620" width="62.42578125" style="5" customWidth="1"/>
    <col min="15621" max="15621" width="15.7109375" style="5" customWidth="1"/>
    <col min="15622" max="15622" width="18.7109375" style="5" customWidth="1"/>
    <col min="15623" max="15626" width="15.7109375" style="5" customWidth="1"/>
    <col min="15627" max="15873" width="11.42578125" style="5"/>
    <col min="15874" max="15875" width="1.7109375" style="5" customWidth="1"/>
    <col min="15876" max="15876" width="62.42578125" style="5" customWidth="1"/>
    <col min="15877" max="15877" width="15.7109375" style="5" customWidth="1"/>
    <col min="15878" max="15878" width="18.7109375" style="5" customWidth="1"/>
    <col min="15879" max="15882" width="15.7109375" style="5" customWidth="1"/>
    <col min="15883" max="16129" width="11.42578125" style="5"/>
    <col min="16130" max="16131" width="1.7109375" style="5" customWidth="1"/>
    <col min="16132" max="16132" width="62.42578125" style="5" customWidth="1"/>
    <col min="16133" max="16133" width="15.7109375" style="5" customWidth="1"/>
    <col min="16134" max="16134" width="18.7109375" style="5" customWidth="1"/>
    <col min="16135" max="16138" width="15.7109375" style="5" customWidth="1"/>
    <col min="16139" max="16384" width="11.42578125" style="5"/>
  </cols>
  <sheetData>
    <row r="2" spans="2:10" ht="39" customHeight="1" x14ac:dyDescent="0.2">
      <c r="B2" s="31" t="s">
        <v>65</v>
      </c>
      <c r="C2" s="32"/>
      <c r="D2" s="32"/>
      <c r="E2" s="32"/>
      <c r="F2" s="32"/>
      <c r="G2" s="32"/>
      <c r="H2" s="32"/>
      <c r="I2" s="32"/>
      <c r="J2" s="33"/>
    </row>
    <row r="3" spans="2:10" ht="14.45" customHeight="1" x14ac:dyDescent="0.2">
      <c r="B3" s="34" t="s">
        <v>1</v>
      </c>
      <c r="C3" s="35"/>
      <c r="D3" s="36"/>
      <c r="E3" s="32" t="s">
        <v>0</v>
      </c>
      <c r="F3" s="32"/>
      <c r="G3" s="32"/>
      <c r="H3" s="32"/>
      <c r="I3" s="32"/>
      <c r="J3" s="43" t="s">
        <v>7</v>
      </c>
    </row>
    <row r="4" spans="2:10" ht="22.5" x14ac:dyDescent="0.2">
      <c r="B4" s="37"/>
      <c r="C4" s="38"/>
      <c r="D4" s="39"/>
      <c r="E4" s="7" t="s">
        <v>2</v>
      </c>
      <c r="F4" s="8" t="s">
        <v>3</v>
      </c>
      <c r="G4" s="8" t="s">
        <v>4</v>
      </c>
      <c r="H4" s="8" t="s">
        <v>5</v>
      </c>
      <c r="I4" s="9" t="s">
        <v>6</v>
      </c>
      <c r="J4" s="44"/>
    </row>
    <row r="5" spans="2:10" x14ac:dyDescent="0.2">
      <c r="B5" s="40"/>
      <c r="C5" s="41"/>
      <c r="D5" s="42"/>
      <c r="E5" s="15">
        <v>1</v>
      </c>
      <c r="F5" s="15">
        <v>2</v>
      </c>
      <c r="G5" s="15" t="s">
        <v>8</v>
      </c>
      <c r="H5" s="15">
        <v>4</v>
      </c>
      <c r="I5" s="15">
        <v>5</v>
      </c>
      <c r="J5" s="15" t="s">
        <v>9</v>
      </c>
    </row>
    <row r="6" spans="2:10" x14ac:dyDescent="0.2">
      <c r="B6" s="16" t="s">
        <v>10</v>
      </c>
      <c r="C6" s="17"/>
      <c r="E6" s="18"/>
      <c r="F6" s="18"/>
      <c r="G6" s="18"/>
      <c r="H6" s="18"/>
      <c r="I6" s="18"/>
      <c r="J6" s="18"/>
    </row>
    <row r="7" spans="2:10" x14ac:dyDescent="0.2">
      <c r="B7" s="10">
        <v>0</v>
      </c>
      <c r="C7" s="19" t="s">
        <v>11</v>
      </c>
      <c r="D7" s="20"/>
      <c r="E7" s="1">
        <f>SUM(E8:E9)</f>
        <v>0</v>
      </c>
      <c r="F7" s="1">
        <f t="shared" ref="F7:J7" si="0">SUM(F8:F9)</f>
        <v>0</v>
      </c>
      <c r="G7" s="2">
        <f t="shared" si="0"/>
        <v>0</v>
      </c>
      <c r="H7" s="1">
        <f t="shared" si="0"/>
        <v>0</v>
      </c>
      <c r="I7" s="1">
        <f t="shared" si="0"/>
        <v>0</v>
      </c>
      <c r="J7" s="2">
        <f t="shared" si="0"/>
        <v>0</v>
      </c>
    </row>
    <row r="8" spans="2:10" x14ac:dyDescent="0.2">
      <c r="B8" s="10" t="s">
        <v>41</v>
      </c>
      <c r="C8" s="21"/>
      <c r="D8" s="22" t="s">
        <v>12</v>
      </c>
      <c r="E8" s="3">
        <v>0</v>
      </c>
      <c r="F8" s="3">
        <v>0</v>
      </c>
      <c r="G8" s="3">
        <f>E8+F8</f>
        <v>0</v>
      </c>
      <c r="H8" s="3">
        <v>0</v>
      </c>
      <c r="I8" s="3">
        <v>0</v>
      </c>
      <c r="J8" s="3">
        <f>G8-H8</f>
        <v>0</v>
      </c>
    </row>
    <row r="9" spans="2:10" x14ac:dyDescent="0.2">
      <c r="B9" s="10" t="s">
        <v>42</v>
      </c>
      <c r="C9" s="21"/>
      <c r="D9" s="22" t="s">
        <v>13</v>
      </c>
      <c r="E9" s="3">
        <v>0</v>
      </c>
      <c r="F9" s="3">
        <v>0</v>
      </c>
      <c r="G9" s="3">
        <f>E9+F9</f>
        <v>0</v>
      </c>
      <c r="H9" s="3">
        <v>0</v>
      </c>
      <c r="I9" s="3">
        <v>0</v>
      </c>
      <c r="J9" s="3">
        <f>G9-H9</f>
        <v>0</v>
      </c>
    </row>
    <row r="10" spans="2:10" ht="11.25" customHeight="1" x14ac:dyDescent="0.2">
      <c r="B10" s="10">
        <v>0</v>
      </c>
      <c r="C10" s="19" t="s">
        <v>14</v>
      </c>
      <c r="D10" s="20"/>
      <c r="E10" s="2">
        <f t="shared" ref="E10:J10" si="1">SUM(E11:E18)</f>
        <v>47727859.920000002</v>
      </c>
      <c r="F10" s="2">
        <f t="shared" si="1"/>
        <v>145043604.02000001</v>
      </c>
      <c r="G10" s="2">
        <f t="shared" si="1"/>
        <v>192771463.94000003</v>
      </c>
      <c r="H10" s="2">
        <f t="shared" si="1"/>
        <v>188000906.85999998</v>
      </c>
      <c r="I10" s="2">
        <f t="shared" si="1"/>
        <v>188000906.85999998</v>
      </c>
      <c r="J10" s="2">
        <f t="shared" si="1"/>
        <v>4770557.0800000168</v>
      </c>
    </row>
    <row r="11" spans="2:10" x14ac:dyDescent="0.2">
      <c r="B11" s="10" t="s">
        <v>43</v>
      </c>
      <c r="C11" s="21"/>
      <c r="D11" s="22" t="s">
        <v>15</v>
      </c>
      <c r="E11" s="3">
        <v>38737480.079999998</v>
      </c>
      <c r="F11" s="3">
        <v>149007520.53</v>
      </c>
      <c r="G11" s="3">
        <f t="shared" ref="G11:G18" si="2">E11+F11</f>
        <v>187745000.61000001</v>
      </c>
      <c r="H11" s="3">
        <v>183875257.44</v>
      </c>
      <c r="I11" s="3">
        <v>183875257.44</v>
      </c>
      <c r="J11" s="3">
        <f t="shared" ref="J11:J18" si="3">G11-H11</f>
        <v>3869743.1700000167</v>
      </c>
    </row>
    <row r="12" spans="2:10" x14ac:dyDescent="0.2">
      <c r="B12" s="10" t="s">
        <v>44</v>
      </c>
      <c r="C12" s="21"/>
      <c r="D12" s="22" t="s">
        <v>16</v>
      </c>
      <c r="E12" s="3">
        <v>0</v>
      </c>
      <c r="F12" s="3">
        <v>0</v>
      </c>
      <c r="G12" s="3">
        <f t="shared" si="2"/>
        <v>0</v>
      </c>
      <c r="H12" s="3">
        <v>0</v>
      </c>
      <c r="I12" s="3">
        <v>0</v>
      </c>
      <c r="J12" s="3">
        <f t="shared" si="3"/>
        <v>0</v>
      </c>
    </row>
    <row r="13" spans="2:10" x14ac:dyDescent="0.2">
      <c r="B13" s="10" t="s">
        <v>45</v>
      </c>
      <c r="C13" s="21"/>
      <c r="D13" s="22" t="s">
        <v>17</v>
      </c>
      <c r="E13" s="3">
        <v>8990379.8399999999</v>
      </c>
      <c r="F13" s="3">
        <v>-3963916.51</v>
      </c>
      <c r="G13" s="3">
        <f t="shared" si="2"/>
        <v>5026463.33</v>
      </c>
      <c r="H13" s="3">
        <v>4125649.42</v>
      </c>
      <c r="I13" s="3">
        <v>4125649.42</v>
      </c>
      <c r="J13" s="3">
        <f t="shared" si="3"/>
        <v>900813.91000000015</v>
      </c>
    </row>
    <row r="14" spans="2:10" x14ac:dyDescent="0.2">
      <c r="B14" s="10" t="s">
        <v>46</v>
      </c>
      <c r="C14" s="21"/>
      <c r="D14" s="22" t="s">
        <v>18</v>
      </c>
      <c r="E14" s="3">
        <v>0</v>
      </c>
      <c r="F14" s="3">
        <v>0</v>
      </c>
      <c r="G14" s="3">
        <f t="shared" si="2"/>
        <v>0</v>
      </c>
      <c r="H14" s="3">
        <v>0</v>
      </c>
      <c r="I14" s="3">
        <v>0</v>
      </c>
      <c r="J14" s="3">
        <f t="shared" si="3"/>
        <v>0</v>
      </c>
    </row>
    <row r="15" spans="2:10" x14ac:dyDescent="0.2">
      <c r="B15" s="10" t="s">
        <v>47</v>
      </c>
      <c r="C15" s="21"/>
      <c r="D15" s="22" t="s">
        <v>19</v>
      </c>
      <c r="E15" s="3">
        <v>0</v>
      </c>
      <c r="F15" s="3">
        <v>0</v>
      </c>
      <c r="G15" s="3">
        <f t="shared" si="2"/>
        <v>0</v>
      </c>
      <c r="H15" s="3">
        <v>0</v>
      </c>
      <c r="I15" s="3">
        <v>0</v>
      </c>
      <c r="J15" s="3">
        <f t="shared" si="3"/>
        <v>0</v>
      </c>
    </row>
    <row r="16" spans="2:10" x14ac:dyDescent="0.2">
      <c r="B16" s="10" t="s">
        <v>48</v>
      </c>
      <c r="C16" s="21"/>
      <c r="D16" s="22" t="s">
        <v>20</v>
      </c>
      <c r="E16" s="3">
        <v>0</v>
      </c>
      <c r="F16" s="3">
        <v>0</v>
      </c>
      <c r="G16" s="3">
        <f t="shared" si="2"/>
        <v>0</v>
      </c>
      <c r="H16" s="3">
        <v>0</v>
      </c>
      <c r="I16" s="3">
        <v>0</v>
      </c>
      <c r="J16" s="3">
        <f t="shared" si="3"/>
        <v>0</v>
      </c>
    </row>
    <row r="17" spans="2:10" x14ac:dyDescent="0.2">
      <c r="B17" s="10" t="s">
        <v>49</v>
      </c>
      <c r="C17" s="21"/>
      <c r="D17" s="22" t="s">
        <v>21</v>
      </c>
      <c r="E17" s="3">
        <v>0</v>
      </c>
      <c r="F17" s="3">
        <v>0</v>
      </c>
      <c r="G17" s="3">
        <f t="shared" si="2"/>
        <v>0</v>
      </c>
      <c r="H17" s="3">
        <v>0</v>
      </c>
      <c r="I17" s="3">
        <v>0</v>
      </c>
      <c r="J17" s="3">
        <f t="shared" si="3"/>
        <v>0</v>
      </c>
    </row>
    <row r="18" spans="2:10" x14ac:dyDescent="0.2">
      <c r="B18" s="10" t="s">
        <v>50</v>
      </c>
      <c r="C18" s="21"/>
      <c r="D18" s="22" t="s">
        <v>22</v>
      </c>
      <c r="E18" s="3">
        <v>0</v>
      </c>
      <c r="F18" s="3">
        <v>0</v>
      </c>
      <c r="G18" s="3">
        <f t="shared" si="2"/>
        <v>0</v>
      </c>
      <c r="H18" s="3">
        <v>0</v>
      </c>
      <c r="I18" s="3">
        <v>0</v>
      </c>
      <c r="J18" s="3">
        <f t="shared" si="3"/>
        <v>0</v>
      </c>
    </row>
    <row r="19" spans="2:10" ht="11.25" customHeight="1" x14ac:dyDescent="0.2">
      <c r="B19" s="10">
        <v>0</v>
      </c>
      <c r="C19" s="19" t="s">
        <v>23</v>
      </c>
      <c r="D19" s="20"/>
      <c r="E19" s="2">
        <f t="shared" ref="E19:J19" si="4">SUM(E20:E22)</f>
        <v>5642641.0199999996</v>
      </c>
      <c r="F19" s="2">
        <f t="shared" si="4"/>
        <v>-3509221.38</v>
      </c>
      <c r="G19" s="2">
        <f t="shared" si="4"/>
        <v>2133419.6399999997</v>
      </c>
      <c r="H19" s="2">
        <f t="shared" si="4"/>
        <v>1909806.73</v>
      </c>
      <c r="I19" s="2">
        <f t="shared" si="4"/>
        <v>1909806.73</v>
      </c>
      <c r="J19" s="2">
        <f t="shared" si="4"/>
        <v>223612.90999999968</v>
      </c>
    </row>
    <row r="20" spans="2:10" x14ac:dyDescent="0.2">
      <c r="B20" s="10" t="s">
        <v>51</v>
      </c>
      <c r="C20" s="21"/>
      <c r="D20" s="22" t="s">
        <v>24</v>
      </c>
      <c r="E20" s="3">
        <v>5642641.0199999996</v>
      </c>
      <c r="F20" s="3">
        <v>-3509221.38</v>
      </c>
      <c r="G20" s="3">
        <f>E20+F20</f>
        <v>2133419.6399999997</v>
      </c>
      <c r="H20" s="3">
        <v>1909806.73</v>
      </c>
      <c r="I20" s="3">
        <v>1909806.73</v>
      </c>
      <c r="J20" s="3">
        <f>G20-H20</f>
        <v>223612.90999999968</v>
      </c>
    </row>
    <row r="21" spans="2:10" ht="11.25" customHeight="1" x14ac:dyDescent="0.2">
      <c r="B21" s="10" t="s">
        <v>52</v>
      </c>
      <c r="C21" s="21"/>
      <c r="D21" s="22" t="s">
        <v>25</v>
      </c>
      <c r="E21" s="3">
        <v>0</v>
      </c>
      <c r="F21" s="3">
        <v>0</v>
      </c>
      <c r="G21" s="3">
        <f>E21+F21</f>
        <v>0</v>
      </c>
      <c r="H21" s="3">
        <v>0</v>
      </c>
      <c r="I21" s="3">
        <v>0</v>
      </c>
      <c r="J21" s="3">
        <f>G21-H21</f>
        <v>0</v>
      </c>
    </row>
    <row r="22" spans="2:10" x14ac:dyDescent="0.2">
      <c r="B22" s="10" t="s">
        <v>53</v>
      </c>
      <c r="C22" s="21"/>
      <c r="D22" s="22" t="s">
        <v>26</v>
      </c>
      <c r="E22" s="3">
        <v>0</v>
      </c>
      <c r="F22" s="3">
        <v>0</v>
      </c>
      <c r="G22" s="3">
        <f>E22+F22</f>
        <v>0</v>
      </c>
      <c r="H22" s="3">
        <v>0</v>
      </c>
      <c r="I22" s="3">
        <v>0</v>
      </c>
      <c r="J22" s="3">
        <f>G22-H22</f>
        <v>0</v>
      </c>
    </row>
    <row r="23" spans="2:10" x14ac:dyDescent="0.2">
      <c r="B23" s="10">
        <v>0</v>
      </c>
      <c r="C23" s="19" t="s">
        <v>27</v>
      </c>
      <c r="D23" s="20"/>
      <c r="E23" s="2">
        <f t="shared" ref="E23:J23" si="5">SUM(E24:E25)</f>
        <v>0</v>
      </c>
      <c r="F23" s="2">
        <f t="shared" si="5"/>
        <v>0</v>
      </c>
      <c r="G23" s="2">
        <f t="shared" si="5"/>
        <v>0</v>
      </c>
      <c r="H23" s="2">
        <f t="shared" si="5"/>
        <v>0</v>
      </c>
      <c r="I23" s="2">
        <f t="shared" si="5"/>
        <v>0</v>
      </c>
      <c r="J23" s="2">
        <f t="shared" si="5"/>
        <v>0</v>
      </c>
    </row>
    <row r="24" spans="2:10" x14ac:dyDescent="0.2">
      <c r="B24" s="10" t="s">
        <v>54</v>
      </c>
      <c r="C24" s="21"/>
      <c r="D24" s="22" t="s">
        <v>28</v>
      </c>
      <c r="E24" s="3">
        <v>0</v>
      </c>
      <c r="F24" s="3">
        <v>0</v>
      </c>
      <c r="G24" s="3">
        <f>E24+F24</f>
        <v>0</v>
      </c>
      <c r="H24" s="3">
        <v>0</v>
      </c>
      <c r="I24" s="3">
        <v>0</v>
      </c>
      <c r="J24" s="3">
        <f>G24-H24</f>
        <v>0</v>
      </c>
    </row>
    <row r="25" spans="2:10" x14ac:dyDescent="0.2">
      <c r="B25" s="10" t="s">
        <v>55</v>
      </c>
      <c r="C25" s="21"/>
      <c r="D25" s="22" t="s">
        <v>29</v>
      </c>
      <c r="E25" s="3">
        <v>0</v>
      </c>
      <c r="F25" s="3">
        <v>0</v>
      </c>
      <c r="G25" s="3">
        <f>E25+F25</f>
        <v>0</v>
      </c>
      <c r="H25" s="3">
        <v>0</v>
      </c>
      <c r="I25" s="3">
        <v>0</v>
      </c>
      <c r="J25" s="3">
        <f>G25-H25</f>
        <v>0</v>
      </c>
    </row>
    <row r="26" spans="2:10" x14ac:dyDescent="0.2">
      <c r="B26" s="10">
        <v>0</v>
      </c>
      <c r="C26" s="19" t="s">
        <v>30</v>
      </c>
      <c r="D26" s="20"/>
      <c r="E26" s="2">
        <f t="shared" ref="E26:J26" si="6">SUM(E27:E30)</f>
        <v>0</v>
      </c>
      <c r="F26" s="2">
        <f t="shared" si="6"/>
        <v>0</v>
      </c>
      <c r="G26" s="2">
        <f t="shared" si="6"/>
        <v>0</v>
      </c>
      <c r="H26" s="2">
        <f t="shared" si="6"/>
        <v>0</v>
      </c>
      <c r="I26" s="2">
        <f t="shared" si="6"/>
        <v>0</v>
      </c>
      <c r="J26" s="2">
        <f t="shared" si="6"/>
        <v>0</v>
      </c>
    </row>
    <row r="27" spans="2:10" x14ac:dyDescent="0.2">
      <c r="B27" s="10" t="s">
        <v>56</v>
      </c>
      <c r="C27" s="21"/>
      <c r="D27" s="22" t="s">
        <v>31</v>
      </c>
      <c r="E27" s="3">
        <v>0</v>
      </c>
      <c r="F27" s="3">
        <v>0</v>
      </c>
      <c r="G27" s="3">
        <f>E27+F27</f>
        <v>0</v>
      </c>
      <c r="H27" s="3">
        <v>0</v>
      </c>
      <c r="I27" s="3">
        <v>0</v>
      </c>
      <c r="J27" s="3">
        <f>G27-H27</f>
        <v>0</v>
      </c>
    </row>
    <row r="28" spans="2:10" x14ac:dyDescent="0.2">
      <c r="B28" s="10" t="s">
        <v>57</v>
      </c>
      <c r="C28" s="21"/>
      <c r="D28" s="22" t="s">
        <v>32</v>
      </c>
      <c r="E28" s="3">
        <v>0</v>
      </c>
      <c r="F28" s="3">
        <v>0</v>
      </c>
      <c r="G28" s="3">
        <f>E28+F28</f>
        <v>0</v>
      </c>
      <c r="H28" s="3">
        <v>0</v>
      </c>
      <c r="I28" s="3">
        <v>0</v>
      </c>
      <c r="J28" s="3">
        <f>G28-H28</f>
        <v>0</v>
      </c>
    </row>
    <row r="29" spans="2:10" x14ac:dyDescent="0.2">
      <c r="B29" s="10" t="s">
        <v>58</v>
      </c>
      <c r="C29" s="21"/>
      <c r="D29" s="22" t="s">
        <v>33</v>
      </c>
      <c r="E29" s="3">
        <v>0</v>
      </c>
      <c r="F29" s="3">
        <v>0</v>
      </c>
      <c r="G29" s="3">
        <f>E29+F29</f>
        <v>0</v>
      </c>
      <c r="H29" s="3">
        <v>0</v>
      </c>
      <c r="I29" s="3">
        <v>0</v>
      </c>
      <c r="J29" s="3">
        <f>G29-H29</f>
        <v>0</v>
      </c>
    </row>
    <row r="30" spans="2:10" x14ac:dyDescent="0.2">
      <c r="B30" s="10" t="s">
        <v>59</v>
      </c>
      <c r="C30" s="21"/>
      <c r="D30" s="22" t="s">
        <v>34</v>
      </c>
      <c r="E30" s="3">
        <v>0</v>
      </c>
      <c r="F30" s="3">
        <v>0</v>
      </c>
      <c r="G30" s="3">
        <f>E30+F30</f>
        <v>0</v>
      </c>
      <c r="H30" s="3">
        <v>0</v>
      </c>
      <c r="I30" s="3">
        <v>0</v>
      </c>
      <c r="J30" s="3">
        <f>G30-H30</f>
        <v>0</v>
      </c>
    </row>
    <row r="31" spans="2:10" x14ac:dyDescent="0.2">
      <c r="B31" s="10">
        <v>0</v>
      </c>
      <c r="C31" s="19" t="s">
        <v>35</v>
      </c>
      <c r="D31" s="20"/>
      <c r="E31" s="2">
        <f t="shared" ref="E31:J31" si="7">SUM(E32:E35)</f>
        <v>0</v>
      </c>
      <c r="F31" s="2">
        <f t="shared" si="7"/>
        <v>0</v>
      </c>
      <c r="G31" s="2">
        <f t="shared" si="7"/>
        <v>0</v>
      </c>
      <c r="H31" s="2">
        <f t="shared" si="7"/>
        <v>0</v>
      </c>
      <c r="I31" s="2">
        <f t="shared" si="7"/>
        <v>0</v>
      </c>
      <c r="J31" s="2">
        <f t="shared" si="7"/>
        <v>0</v>
      </c>
    </row>
    <row r="32" spans="2:10" x14ac:dyDescent="0.2">
      <c r="B32" s="10" t="s">
        <v>60</v>
      </c>
      <c r="C32" s="21"/>
      <c r="D32" s="22" t="s">
        <v>36</v>
      </c>
      <c r="E32" s="3">
        <v>0</v>
      </c>
      <c r="F32" s="3">
        <v>0</v>
      </c>
      <c r="G32" s="3">
        <f>E32+F32</f>
        <v>0</v>
      </c>
      <c r="H32" s="3">
        <v>0</v>
      </c>
      <c r="I32" s="3">
        <v>0</v>
      </c>
      <c r="J32" s="3">
        <f>G32-H32</f>
        <v>0</v>
      </c>
    </row>
    <row r="33" spans="2:10" x14ac:dyDescent="0.2">
      <c r="B33" s="10" t="s">
        <v>61</v>
      </c>
      <c r="C33" s="22" t="s">
        <v>37</v>
      </c>
      <c r="D33" s="22"/>
      <c r="E33" s="3">
        <v>0</v>
      </c>
      <c r="F33" s="3">
        <v>0</v>
      </c>
      <c r="G33" s="3">
        <f>E33+F33</f>
        <v>0</v>
      </c>
      <c r="H33" s="3">
        <v>0</v>
      </c>
      <c r="I33" s="3">
        <v>0</v>
      </c>
      <c r="J33" s="3">
        <f>G33-H33</f>
        <v>0</v>
      </c>
    </row>
    <row r="34" spans="2:10" x14ac:dyDescent="0.2">
      <c r="B34" s="10" t="s">
        <v>62</v>
      </c>
      <c r="C34" s="22" t="s">
        <v>38</v>
      </c>
      <c r="D34" s="22"/>
      <c r="E34" s="3">
        <v>0</v>
      </c>
      <c r="F34" s="3">
        <v>0</v>
      </c>
      <c r="G34" s="3">
        <f>E34+F34</f>
        <v>0</v>
      </c>
      <c r="H34" s="3">
        <v>0</v>
      </c>
      <c r="I34" s="3">
        <v>0</v>
      </c>
      <c r="J34" s="3">
        <f>G34-H34</f>
        <v>0</v>
      </c>
    </row>
    <row r="35" spans="2:10" x14ac:dyDescent="0.2">
      <c r="B35" s="10" t="s">
        <v>63</v>
      </c>
      <c r="C35" s="22" t="s">
        <v>39</v>
      </c>
      <c r="D35" s="22"/>
      <c r="E35" s="3">
        <v>0</v>
      </c>
      <c r="F35" s="3">
        <v>0</v>
      </c>
      <c r="G35" s="3">
        <f>E35+F35</f>
        <v>0</v>
      </c>
      <c r="H35" s="3">
        <v>0</v>
      </c>
      <c r="I35" s="3">
        <v>0</v>
      </c>
      <c r="J35" s="3">
        <f>G35-H35</f>
        <v>0</v>
      </c>
    </row>
    <row r="36" spans="2:10" x14ac:dyDescent="0.2">
      <c r="B36" s="11"/>
      <c r="C36" s="23"/>
      <c r="D36" s="24"/>
      <c r="E36" s="25"/>
      <c r="F36" s="25"/>
      <c r="G36" s="25"/>
      <c r="H36" s="25"/>
      <c r="I36" s="25"/>
      <c r="J36" s="25"/>
    </row>
    <row r="37" spans="2:10" x14ac:dyDescent="0.2">
      <c r="B37" s="27" t="s">
        <v>40</v>
      </c>
      <c r="C37" s="28"/>
      <c r="D37" s="29"/>
      <c r="E37" s="26">
        <f t="shared" ref="E37:J37" si="8">+E7+E10+E19+E23+E26+E31</f>
        <v>53370500.939999998</v>
      </c>
      <c r="F37" s="26">
        <f t="shared" si="8"/>
        <v>141534382.64000002</v>
      </c>
      <c r="G37" s="26">
        <f t="shared" si="8"/>
        <v>194904883.58000001</v>
      </c>
      <c r="H37" s="26">
        <f t="shared" si="8"/>
        <v>189910713.58999997</v>
      </c>
      <c r="I37" s="26">
        <f t="shared" si="8"/>
        <v>189910713.58999997</v>
      </c>
      <c r="J37" s="26">
        <f t="shared" si="8"/>
        <v>4994169.990000017</v>
      </c>
    </row>
    <row r="38" spans="2:10" x14ac:dyDescent="0.2">
      <c r="B38" s="5" t="s">
        <v>64</v>
      </c>
      <c r="C38" s="22"/>
      <c r="D38" s="22"/>
      <c r="E38" s="4"/>
      <c r="F38" s="4"/>
      <c r="G38" s="4"/>
      <c r="H38" s="4"/>
      <c r="I38" s="4"/>
      <c r="J38" s="12"/>
    </row>
    <row r="39" spans="2:10" x14ac:dyDescent="0.2">
      <c r="E39" s="6"/>
      <c r="F39" s="6"/>
      <c r="G39" s="6"/>
      <c r="H39" s="6"/>
      <c r="I39" s="6"/>
    </row>
    <row r="45" spans="2:10" x14ac:dyDescent="0.2">
      <c r="E45" s="14"/>
      <c r="F45" s="14"/>
      <c r="G45" s="14"/>
      <c r="H45" s="14"/>
    </row>
    <row r="46" spans="2:10" ht="12" x14ac:dyDescent="0.2">
      <c r="E46" s="30"/>
      <c r="F46" s="30"/>
      <c r="G46" s="30"/>
      <c r="H46" s="30"/>
    </row>
    <row r="47" spans="2:10" ht="12" x14ac:dyDescent="0.2">
      <c r="E47" s="30"/>
      <c r="F47" s="30"/>
      <c r="G47" s="30"/>
      <c r="H47" s="30"/>
    </row>
    <row r="48" spans="2:10" ht="12" x14ac:dyDescent="0.2">
      <c r="E48" s="30"/>
      <c r="F48" s="30"/>
      <c r="G48" s="30"/>
      <c r="H48" s="30"/>
    </row>
    <row r="49" spans="5:8" x14ac:dyDescent="0.2">
      <c r="E49" s="14"/>
      <c r="F49" s="14"/>
      <c r="G49" s="14"/>
      <c r="H49" s="14"/>
    </row>
  </sheetData>
  <sheetProtection formatCells="0" formatColumns="0" formatRows="0" autoFilter="0"/>
  <protectedRanges>
    <protectedRange sqref="C39:J65520" name="Rango1_1"/>
    <protectedRange sqref="C38:J38 D37:J37" name="Rango1"/>
    <protectedRange sqref="D31:E31 D7:E7 D19:E19 D23:E23 D26:E26 D36:G36 C8:E9 C11:E18 C20:E22 C24:E25 C27:E30 C32:E35 F7:J9 F11:G35 H11:J36 D10:J10" name="Rango1_3"/>
    <protectedRange sqref="E5:J6" name="Rango1_2_2"/>
  </protectedRanges>
  <mergeCells count="8">
    <mergeCell ref="B37:D37"/>
    <mergeCell ref="E46:H46"/>
    <mergeCell ref="E47:H47"/>
    <mergeCell ref="E48:H48"/>
    <mergeCell ref="B2:J2"/>
    <mergeCell ref="B3:D5"/>
    <mergeCell ref="E3:I3"/>
    <mergeCell ref="J3:J4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ignoredErrors>
    <ignoredError sqref="E7:J7 G8:G9 J8:J9 E10:F10 E19:F19 E23:F23 E26:F26 E31:F31 G32:G35 J32:J35 E37:J37 H10:I31" unlockedFormula="1"/>
    <ignoredError sqref="G10:G31 J10:J31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María de Lourdes Pérez Castañeda</cp:lastModifiedBy>
  <cp:revision/>
  <cp:lastPrinted>2023-01-27T20:14:27Z</cp:lastPrinted>
  <dcterms:created xsi:type="dcterms:W3CDTF">2012-12-11T21:13:37Z</dcterms:created>
  <dcterms:modified xsi:type="dcterms:W3CDTF">2023-01-27T20:14:41Z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