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Formatos\"/>
    </mc:Choice>
  </mc:AlternateContent>
  <xr:revisionPtr revIDLastSave="0" documentId="13_ncr:1_{45D8FDE0-13A6-4E03-8C84-21A1101D6D29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<sst xmlns="http://schemas.openxmlformats.org/spreadsheetml/2006/main" count="843" uniqueCount="589">
  <si>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</si>
  <si>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</si>
  <si>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</si>
  <si>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</si>
  <si>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</si>
  <si>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</si>
  <si>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</si>
  <si>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</si>
  <si>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</si>
  <si>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</si>
  <si>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</si>
  <si>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</si>
  <si>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</si>
  <si>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</si>
  <si>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</si>
  <si>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</si>
  <si>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</si>
  <si>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</si>
  <si>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</si>
  <si>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</si>
  <si>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</si>
  <si>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</si>
  <si>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</si>
  <si>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</si>
  <si>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</si>
  <si>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</si>
  <si>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</si>
  <si>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</si>
  <si>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</si>
  <si>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</si>
  <si>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</si>
  <si>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</si>
  <si>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</si>
  <si>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</si>
  <si>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</si>
  <si>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</si>
  <si>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</si>
  <si>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</si>
  <si>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</si>
  <si>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</si>
  <si>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</si>
  <si>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</si>
  <si>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</si>
  <si>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</si>
  <si>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</si>
  <si>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</si>
  <si>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</si>
  <si>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</si>
  <si>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</si>
  <si>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</si>
  <si>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</si>
  <si>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</si>
  <si>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</si>
  <si>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</si>
  <si>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</si>
  <si>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</si>
  <si>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</si>
  <si>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</si>
  <si>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</si>
  <si>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</si>
  <si>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</si>
  <si>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</si>
  <si>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</si>
  <si>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</si>
  <si>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</si>
  <si>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</si>
  <si>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</si>
  <si>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</si>
  <si>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</si>
  <si>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</si>
  <si>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</si>
  <si>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</si>
  <si>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</si>
  <si>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</si>
  <si>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</si>
  <si>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</si>
  <si>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</si>
  <si>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</si>
  <si>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</si>
  <si>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</si>
  <si>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</si>
  <si>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</si>
  <si>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</si>
  <si>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</si>
  <si>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</si>
  <si>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</si>
  <si>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</si>
  <si>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</si>
  <si>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</si>
  <si>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</si>
  <si>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</si>
  <si>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</si>
  <si>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</si>
  <si>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</si>
  <si>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</si>
  <si>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</si>
  <si>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</si>
  <si>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</si>
  <si>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</si>
  <si>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</si>
  <si>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</si>
  <si>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</si>
  <si>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</si>
  <si>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</si>
  <si>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</si>
  <si>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</si>
  <si>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</si>
  <si>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</si>
  <si>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</si>
  <si>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</si>
  <si>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</si>
  <si>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</si>
  <si>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</si>
  <si>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</si>
  <si>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</si>
  <si>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</si>
  <si>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</si>
  <si>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</si>
  <si>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</si>
  <si>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</si>
  <si>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</si>
  <si>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</si>
  <si>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</si>
  <si>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</si>
  <si>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</si>
  <si>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</si>
  <si>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</si>
  <si>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</si>
  <si>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</si>
  <si>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</si>
  <si>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</si>
  <si>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</si>
  <si>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</si>
  <si>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</si>
  <si>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</si>
  <si>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</si>
  <si>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</si>
  <si>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</si>
  <si>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</si>
  <si>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</si>
  <si>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</si>
  <si>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</si>
  <si>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</si>
  <si>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</si>
  <si>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</si>
  <si>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</si>
  <si>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</si>
  <si>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</si>
  <si>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</si>
  <si>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</si>
  <si>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</si>
  <si>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</si>
  <si>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</si>
  <si>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</si>
  <si>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</si>
  <si>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</si>
  <si>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</si>
  <si>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</si>
  <si>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</si>
  <si>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</si>
  <si>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</si>
  <si>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</si>
  <si>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</si>
  <si>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</si>
  <si>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</si>
  <si>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</si>
  <si>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</si>
  <si>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</si>
  <si>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</si>
  <si>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</si>
  <si>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</si>
  <si>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</si>
  <si>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</si>
  <si>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</si>
  <si>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</si>
  <si>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</si>
  <si>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</si>
  <si>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</si>
  <si>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</si>
  <si>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</si>
  <si>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</si>
  <si>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</si>
  <si>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</si>
  <si>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</si>
  <si>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</si>
  <si>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</si>
  <si>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</si>
  <si>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</si>
  <si>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</si>
  <si>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</si>
  <si>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</si>
  <si>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</si>
  <si>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</si>
  <si>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</si>
  <si>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</si>
  <si>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</si>
  <si>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</si>
  <si>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</si>
  <si>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</si>
  <si>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</si>
  <si>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</si>
  <si>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</si>
  <si>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</si>
  <si>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</si>
  <si>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</si>
  <si>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</si>
  <si>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</si>
  <si>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</si>
  <si>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</si>
  <si>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</si>
  <si>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</si>
  <si>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</si>
  <si>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</si>
  <si>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</si>
  <si>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</si>
  <si>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</si>
  <si>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</si>
  <si>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</si>
  <si>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</si>
  <si>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</si>
  <si>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</si>
  <si>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</si>
  <si>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</si>
  <si>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</si>
  <si>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</si>
  <si>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</si>
  <si>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</si>
  <si>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</si>
  <si>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</si>
  <si>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</si>
  <si>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</si>
  <si>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</si>
  <si>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</si>
  <si>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</si>
  <si>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</si>
  <si>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</si>
  <si>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</si>
  <si>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</si>
  <si>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</si>
  <si>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</si>
  <si>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</si>
  <si>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</si>
  <si>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</si>
  <si>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</si>
  <si>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</si>
  <si>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</si>
  <si>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</si>
  <si>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</si>
  <si>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</si>
  <si>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</si>
  <si>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</si>
  <si>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</si>
  <si>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</si>
  <si>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</si>
  <si>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</si>
  <si>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</si>
  <si>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</si>
  <si>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</si>
  <si>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</si>
  <si>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</si>
  <si>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</si>
  <si>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</si>
  <si>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</si>
  <si>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</si>
  <si>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</si>
  <si>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</si>
  <si>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</si>
  <si>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</si>
  <si>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</si>
  <si>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</si>
  <si>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</si>
  <si>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</si>
  <si>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</si>
  <si>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</si>
  <si>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</si>
  <si>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</si>
  <si>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</si>
  <si>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</si>
  <si>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</si>
  <si>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</si>
  <si>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</si>
  <si>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</si>
  <si>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</si>
  <si>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</si>
  <si>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</si>
  <si>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</si>
  <si>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</si>
  <si>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</si>
  <si>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</si>
  <si>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</si>
  <si>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</si>
  <si>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</si>
  <si>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</si>
  <si>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</si>
  <si>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</si>
  <si>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</si>
  <si>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</si>
  <si>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</si>
  <si>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</si>
  <si>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</si>
  <si>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</si>
  <si>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</si>
  <si>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</si>
  <si>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</si>
  <si>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</si>
  <si>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</si>
  <si>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</si>
  <si>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</si>
  <si>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</si>
  <si>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</si>
  <si>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</si>
  <si>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</si>
  <si>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</si>
  <si>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</si>
  <si>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</si>
  <si>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</si>
  <si>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</si>
  <si>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</si>
  <si>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</si>
  <si>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</si>
  <si>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</si>
  <si>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</si>
  <si>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</si>
  <si>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</si>
  <si>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</si>
  <si>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</si>
  <si>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</si>
  <si>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</si>
  <si>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</si>
  <si>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</si>
  <si>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</si>
  <si>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</si>
  <si>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</si>
  <si>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</si>
  <si>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</si>
  <si>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</si>
  <si>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</si>
  <si>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</si>
  <si>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</si>
  <si>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</si>
  <si>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</si>
  <si>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</si>
  <si>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</si>
  <si>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</si>
  <si>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</si>
  <si>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</si>
  <si>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</si>
  <si>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</si>
  <si>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</si>
  <si>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</si>
  <si>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</si>
  <si>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</si>
  <si>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</si>
  <si>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</si>
  <si>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</si>
  <si>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</si>
  <si>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</si>
  <si>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</si>
  <si>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</si>
  <si>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</si>
  <si>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</si>
  <si>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</si>
  <si>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</si>
  <si>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</si>
  <si>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</si>
  <si>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</si>
  <si>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</si>
  <si>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</si>
  <si>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</si>
  <si>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</si>
  <si>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</si>
  <si>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</si>
  <si>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</si>
  <si>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</si>
  <si>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</si>
  <si>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</si>
  <si>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</si>
  <si>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</si>
  <si>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</si>
  <si>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</si>
  <si>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</si>
  <si>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</si>
  <si>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</si>
  <si>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</si>
  <si>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</si>
  <si>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</si>
  <si>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</si>
  <si>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</si>
  <si>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</si>
  <si>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</si>
  <si>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</si>
  <si>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</si>
  <si>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</si>
  <si>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</si>
  <si>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</si>
  <si>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</si>
  <si>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</si>
  <si>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</si>
  <si>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</si>
  <si>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</si>
  <si>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</si>
  <si>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</si>
  <si>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</si>
  <si>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</si>
  <si>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</si>
  <si>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</si>
  <si>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</si>
  <si>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</si>
  <si>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</si>
  <si>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</si>
  <si>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</si>
  <si>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</si>
  <si>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</si>
  <si>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</si>
  <si>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</si>
  <si>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</si>
  <si>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</si>
  <si>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</si>
  <si>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</si>
  <si>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</si>
  <si>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</si>
  <si>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</si>
  <si>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</si>
  <si>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</si>
  <si>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</si>
  <si>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</si>
  <si>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</si>
  <si>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</si>
  <si>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</si>
  <si>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</si>
  <si>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</si>
  <si>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</si>
  <si>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</si>
  <si>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</si>
  <si>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</si>
  <si>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</si>
  <si>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</si>
  <si>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</si>
  <si>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</si>
  <si>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</si>
  <si>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</si>
  <si>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</si>
  <si>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</si>
  <si>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</si>
  <si>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</si>
  <si>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</si>
  <si>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</si>
  <si>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</si>
  <si>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</si>
  <si>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</si>
  <si>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</si>
  <si>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</si>
  <si>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</si>
  <si>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</si>
  <si>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</si>
  <si>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</si>
  <si>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</si>
  <si>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</si>
  <si>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</si>
  <si>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</si>
  <si>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</si>
  <si>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</si>
  <si>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</si>
  <si>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</si>
  <si>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</si>
  <si>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</si>
  <si>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</si>
  <si>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</si>
  <si>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</si>
  <si>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</si>
  <si>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</si>
  <si>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</si>
  <si>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</si>
  <si>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</si>
  <si>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</si>
  <si>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</si>
  <si>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</si>
  <si>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</si>
  <si>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</si>
  <si>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</si>
  <si>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</si>
  <si>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</si>
  <si>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</si>
  <si>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</si>
  <si>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</si>
  <si>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</si>
  <si>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</si>
  <si>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</si>
  <si>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</si>
  <si>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</si>
  <si>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</si>
  <si>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</si>
  <si>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</si>
  <si>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</si>
  <si>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</si>
  <si>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</si>
  <si>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</si>
  <si>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</si>
  <si>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</si>
  <si>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</si>
  <si>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</si>
  <si>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</si>
  <si>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</si>
  <si>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</si>
  <si>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</si>
  <si>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</si>
  <si>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</si>
  <si>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</si>
  <si>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</si>
  <si>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</si>
  <si>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</si>
  <si>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</si>
  <si>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</si>
  <si>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</si>
  <si>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</si>
  <si>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</si>
  <si>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</si>
  <si>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</si>
  <si>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</si>
  <si>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</si>
  <si>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</si>
  <si>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</si>
  <si>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</si>
  <si>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</si>
  <si>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</si>
  <si>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</si>
  <si>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</si>
  <si>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</si>
  <si>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</si>
  <si>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</si>
  <si>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</si>
  <si>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</si>
  <si>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</si>
  <si>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</si>
  <si>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</si>
  <si>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</si>
  <si>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</si>
  <si>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</si>
  <si>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</si>
  <si>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</si>
  <si>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</si>
  <si>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</si>
  <si>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</si>
  <si>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</si>
  <si>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</si>
  <si>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</si>
  <si>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</si>
  <si>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</si>
  <si>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</si>
  <si>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</si>
  <si>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</si>
  <si>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</si>
  <si>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</si>
  <si>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</si>
  <si>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</si>
  <si>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</si>
  <si>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</si>
  <si>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</si>
  <si>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</si>
  <si>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</si>
  <si>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</si>
  <si>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</si>
  <si>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</si>
  <si>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</si>
  <si>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</si>
  <si>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</si>
  <si>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</si>
  <si>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</si>
  <si>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</si>
  <si>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</si>
  <si>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</si>
  <si>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</si>
  <si>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</si>
  <si>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</si>
  <si>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</si>
  <si>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</si>
  <si>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</si>
  <si>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</si>
  <si>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</si>
  <si>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</si>
  <si>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</si>
  <si>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</si>
  <si>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</si>
  <si>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</si>
  <si>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</si>
  <si>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1 de Enero al 31 de Marzo de 2024</t>
  </si>
  <si>
    <t>INSTITUTO DE INFRAESTRUCTURA FISICA EDUCATIVA DE GUANAJUATO</t>
  </si>
  <si>
    <t>Sin información que revelar.</t>
  </si>
  <si>
    <t>"sin informacion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</si>
</sst>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  <numFmt numFmtId="169" formatCode="General_)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9">
    <xf numFmtId="0" fontId="0" fillId="0" borderId="0"/>
    <xf numFmtId="0" fontId="12" fillId="0" borderId="13"/>
    <xf numFmtId="169" fontId="13" fillId="0" borderId="13"/>
    <xf numFmtId="168" fontId="13" fillId="0" borderId="13" applyFont="0" applyFill="0" applyBorder="0" applyAlignment="0" applyProtection="0"/>
    <xf numFmtId="167" fontId="1" fillId="0" borderId="13" applyFont="0" applyFill="0" applyBorder="0" applyAlignment="0" applyProtection="0"/>
    <xf numFmtId="167" fontId="14" fillId="0" borderId="13" applyFont="0" applyFill="0" applyBorder="0" applyAlignment="0" applyProtection="0"/>
    <xf numFmtId="167" fontId="14" fillId="0" borderId="13" applyFont="0" applyFill="0" applyBorder="0" applyAlignment="0" applyProtection="0"/>
    <xf numFmtId="167" fontId="1" fillId="0" borderId="13" applyFont="0" applyFill="0" applyBorder="0" applyAlignment="0" applyProtection="0"/>
    <xf numFmtId="166" fontId="13" fillId="0" borderId="13" applyFont="0" applyFill="0" applyBorder="0" applyAlignment="0" applyProtection="0"/>
    <xf numFmtId="0" fontId="1" fillId="0" borderId="13"/>
    <xf numFmtId="0" fontId="13" fillId="0" borderId="13"/>
    <xf numFmtId="0" fontId="15" fillId="0" borderId="13"/>
    <xf numFmtId="0" fontId="13" fillId="0" borderId="13"/>
    <xf numFmtId="0" fontId="13" fillId="0" borderId="13"/>
    <xf numFmtId="0" fontId="13" fillId="0" borderId="13"/>
    <xf numFmtId="0" fontId="13" fillId="0" borderId="13"/>
    <xf numFmtId="0" fontId="1" fillId="0" borderId="13"/>
    <xf numFmtId="0" fontId="1" fillId="0" borderId="13"/>
    <xf numFmtId="9" fontId="13" fillId="0" borderId="13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12" fillId="0" borderId="13" xfId="9" applyFont="1" applyAlignment="1" applyProtection="1">
      <alignment vertical="top"/>
      <protection locked="0"/>
    </xf>
  </cellXfs>
  <cellStyles count="19">
    <cellStyle name="=C:\WINNT\SYSTEM32\COMMAND.COM" xfId="2" xr:uid="{8A11DD96-7E13-44E2-AD8C-12AC08579622}"/>
    <cellStyle name="Euro" xfId="3" xr:uid="{A4B5CD66-EAD4-49B1-B198-D81ADC90E97B}"/>
    <cellStyle name="Millares 2" xfId="4" xr:uid="{9C8D6C00-E620-4EB6-ADCA-A0B9D9BF337D}"/>
    <cellStyle name="Millares 2 2" xfId="5" xr:uid="{32481553-7610-40A6-B128-830DEA45C12C}"/>
    <cellStyle name="Millares 2 3" xfId="6" xr:uid="{95576BAA-AAEA-4E2C-9B6D-009AFD8C3853}"/>
    <cellStyle name="Millares 3" xfId="7" xr:uid="{E4BD1ACB-2A08-4396-8C78-6E4AEA0E4FA0}"/>
    <cellStyle name="Moneda 2" xfId="8" xr:uid="{01442F2D-7E85-49B5-8ACC-AB45FEDEBCF1}"/>
    <cellStyle name="Normal" xfId="0" builtinId="0"/>
    <cellStyle name="Normal 2" xfId="9" xr:uid="{EF36AF8F-B0DE-4ADB-8025-D07DCEF4704F}"/>
    <cellStyle name="Normal 2 2" xfId="10" xr:uid="{3B9679C7-9A4E-4333-AF6F-F3B372ABFC3A}"/>
    <cellStyle name="Normal 3" xfId="11" xr:uid="{3C700F32-6802-4A39-A596-378573568B01}"/>
    <cellStyle name="Normal 4" xfId="12" xr:uid="{AD7EAE92-96EC-4AD2-92E4-C265DF1BD214}"/>
    <cellStyle name="Normal 4 2" xfId="13" xr:uid="{E9D93703-33ED-4840-9F2E-EAC30AFF3800}"/>
    <cellStyle name="Normal 5" xfId="14" xr:uid="{BBE2B657-6174-432F-90AE-2806C38F6031}"/>
    <cellStyle name="Normal 5 2" xfId="15" xr:uid="{0A440261-9CD0-49ED-A44F-5FCBA57D017B}"/>
    <cellStyle name="Normal 6" xfId="16" xr:uid="{29CB239F-943C-4904-BCB3-3F3E51BD1DA4}"/>
    <cellStyle name="Normal 6 2" xfId="17" xr:uid="{F055395B-586F-4802-9125-947A382A310E}"/>
    <cellStyle name="Normal 7" xfId="1" xr:uid="{6915D485-243E-47A3-9C93-D86C098B7482}"/>
    <cellStyle name="Porcentual 2" xfId="18" xr:uid="{7A0B2043-F505-46FA-8495-94A4B2F40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topLeftCell="A17" workbookViewId="0">
      <selection activeCell="D2" sqref="A2:D45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06" t="s">
        <v>586</v>
      </c>
      <c r="B1" s="107"/>
      <c r="C1" s="76" t="s">
        <v>0</v>
      </c>
      <c r="D1" s="77">
        <v>2024</v>
      </c>
    </row>
    <row r="2" spans="1:4" ht="11.25" customHeight="1" x14ac:dyDescent="0.3">
      <c r="A2" s="108" t="s">
        <v>1</v>
      </c>
      <c r="B2" s="109"/>
      <c r="C2" s="78" t="s">
        <v>2</v>
      </c>
      <c r="D2" s="79" t="s">
        <v>3</v>
      </c>
    </row>
    <row r="3" spans="1:4" ht="11.25" customHeight="1" x14ac:dyDescent="0.3">
      <c r="A3" s="108" t="s">
        <v>585</v>
      </c>
      <c r="B3" s="109"/>
      <c r="C3" s="78" t="s">
        <v>4</v>
      </c>
      <c r="D3" s="80">
        <v>1</v>
      </c>
    </row>
    <row r="4" spans="1:4" ht="11.25" customHeight="1" x14ac:dyDescent="0.3">
      <c r="A4" s="112" t="s">
        <v>5</v>
      </c>
      <c r="B4" s="113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5" spans="1:2" ht="9.75" customHeight="1" x14ac:dyDescent="0.3">
      <c r="A35" s="11" t="s">
        <v>56</v>
      </c>
      <c r="B35" s="81" t="s">
        <v>57</v>
      </c>
    </row>
    <row r="36" spans="1:2" ht="9.75" customHeight="1" x14ac:dyDescent="0.3">
      <c r="A36" s="11" t="s">
        <v>58</v>
      </c>
      <c r="B36" s="81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81" t="s">
        <v>62</v>
      </c>
    </row>
    <row r="40" spans="1:2" ht="9.75" customHeight="1" x14ac:dyDescent="0.3">
      <c r="A40" s="8"/>
      <c r="B40" s="81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0" t="s">
        <v>66</v>
      </c>
      <c r="B45" s="111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showGridLines="0" topLeftCell="A69" workbookViewId="0">
      <selection activeCell="A91" sqref="A91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26" width="9.109375" customWidth="1"/>
  </cols>
  <sheetData>
    <row r="1" spans="1:5" ht="11.25" customHeight="1" x14ac:dyDescent="0.3">
      <c r="A1" s="114" t="str">
        <f>ESF!A1</f>
        <v>INSTITUTO DE INFRAESTRUCTURA FISICA EDUCATIVA DE GUANAJUATO</v>
      </c>
      <c r="B1" s="109"/>
      <c r="C1" s="109"/>
      <c r="D1" s="82" t="s">
        <v>0</v>
      </c>
      <c r="E1" s="83">
        <f>'Notas a los Edos Financieros'!D1</f>
        <v>2024</v>
      </c>
    </row>
    <row r="2" spans="1:5" ht="11.25" customHeight="1" x14ac:dyDescent="0.3">
      <c r="A2" s="114" t="s">
        <v>67</v>
      </c>
      <c r="B2" s="109"/>
      <c r="C2" s="109"/>
      <c r="D2" s="82" t="s">
        <v>2</v>
      </c>
      <c r="E2" s="83" t="str">
        <f>'Notas a los Edos Financieros'!D2</f>
        <v>Trimestral</v>
      </c>
    </row>
    <row r="3" spans="1:5" ht="11.25" customHeight="1" x14ac:dyDescent="0.3">
      <c r="A3" s="114" t="str">
        <f>ESF!A3</f>
        <v>Del 1 de Enero al 31 de Marzo de 2024</v>
      </c>
      <c r="B3" s="109"/>
      <c r="C3" s="109"/>
      <c r="D3" s="82" t="s">
        <v>4</v>
      </c>
      <c r="E3" s="83">
        <f>'Notas a los Edos Financieros'!D3</f>
        <v>1</v>
      </c>
    </row>
    <row r="4" spans="1:5" ht="11.25" customHeight="1" x14ac:dyDescent="0.3">
      <c r="A4" s="114" t="s">
        <v>5</v>
      </c>
      <c r="B4" s="109"/>
      <c r="C4" s="109"/>
      <c r="D4" s="84"/>
      <c r="E4" s="84"/>
    </row>
    <row r="5" spans="1:5" ht="9.75" customHeight="1" x14ac:dyDescent="0.3">
      <c r="A5" s="85" t="s">
        <v>68</v>
      </c>
      <c r="B5" s="86"/>
      <c r="C5" s="86"/>
      <c r="D5" s="87"/>
      <c r="E5" s="86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6" t="s">
        <v>69</v>
      </c>
      <c r="B7" s="86"/>
      <c r="C7" s="86"/>
      <c r="D7" s="87"/>
      <c r="E7" s="86"/>
    </row>
    <row r="8" spans="1:5" ht="9.75" customHeight="1" x14ac:dyDescent="0.3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 x14ac:dyDescent="0.3">
      <c r="A9" s="18">
        <v>4000</v>
      </c>
      <c r="B9" s="19" t="s">
        <v>11</v>
      </c>
      <c r="C9" s="20">
        <v>0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 t="shared" si="4"/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 t="shared" si="4"/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v>0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v>0</v>
      </c>
      <c r="D64" s="21" t="str">
        <f t="shared" ref="D64:D68" si="8">IFERROR(C64/$C$64,"")</f>
        <v/>
      </c>
      <c r="E64" s="16"/>
    </row>
    <row r="65" spans="1:5" ht="9.75" customHeight="1" x14ac:dyDescent="0.3">
      <c r="A65" s="22">
        <v>4221</v>
      </c>
      <c r="B65" s="1" t="s">
        <v>129</v>
      </c>
      <c r="C65" s="23">
        <v>0</v>
      </c>
      <c r="D65" s="21" t="str">
        <f t="shared" si="8"/>
        <v/>
      </c>
      <c r="E65" s="16"/>
    </row>
    <row r="66" spans="1:5" ht="9.75" customHeight="1" x14ac:dyDescent="0.3">
      <c r="A66" s="22">
        <v>4223</v>
      </c>
      <c r="B66" s="1" t="s">
        <v>130</v>
      </c>
      <c r="C66" s="23">
        <v>0</v>
      </c>
      <c r="D66" s="21" t="str">
        <f t="shared" si="8"/>
        <v/>
      </c>
      <c r="E66" s="16"/>
    </row>
    <row r="67" spans="1:5" ht="9.75" customHeight="1" x14ac:dyDescent="0.3">
      <c r="A67" s="22">
        <v>4225</v>
      </c>
      <c r="B67" s="1" t="s">
        <v>131</v>
      </c>
      <c r="C67" s="23">
        <v>0</v>
      </c>
      <c r="D67" s="21" t="str">
        <f t="shared" si="8"/>
        <v/>
      </c>
      <c r="E67" s="16"/>
    </row>
    <row r="68" spans="1:5" ht="9.75" customHeight="1" x14ac:dyDescent="0.3">
      <c r="A68" s="22">
        <v>4227</v>
      </c>
      <c r="B68" s="1" t="s">
        <v>132</v>
      </c>
      <c r="C68" s="23">
        <v>0</v>
      </c>
      <c r="D68" s="21" t="str">
        <f t="shared" si="8"/>
        <v/>
      </c>
      <c r="E68" s="16"/>
    </row>
    <row r="69" spans="1:5" ht="9.75" customHeight="1" x14ac:dyDescent="0.3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3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3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3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3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3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3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3">
      <c r="A91" s="125" t="s">
        <v>588</v>
      </c>
      <c r="B91" s="16"/>
      <c r="C91" s="16"/>
      <c r="D91" s="17"/>
      <c r="E91" s="16"/>
    </row>
    <row r="92" spans="1:5" ht="9.75" customHeight="1" x14ac:dyDescent="0.3">
      <c r="A92" s="86" t="s">
        <v>152</v>
      </c>
      <c r="B92" s="86"/>
      <c r="C92" s="86"/>
      <c r="D92" s="87"/>
      <c r="E92" s="86"/>
    </row>
    <row r="93" spans="1:5" ht="9.75" customHeight="1" x14ac:dyDescent="0.3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 x14ac:dyDescent="0.3">
      <c r="A94" s="26">
        <v>5000</v>
      </c>
      <c r="B94" s="19" t="s">
        <v>13</v>
      </c>
      <c r="C94" s="20">
        <v>0.31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v>0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v>0</v>
      </c>
      <c r="D96" s="21" t="str">
        <f t="shared" ref="D96:D102" si="14">IFERROR(C96/$C$96,"")</f>
        <v/>
      </c>
      <c r="E96" s="1"/>
    </row>
    <row r="97" spans="1:5" ht="9.75" customHeight="1" x14ac:dyDescent="0.3">
      <c r="A97" s="27">
        <v>5111</v>
      </c>
      <c r="B97" s="1" t="s">
        <v>155</v>
      </c>
      <c r="C97" s="23">
        <v>0</v>
      </c>
      <c r="D97" s="21" t="str">
        <f t="shared" si="14"/>
        <v/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 t="str">
        <f t="shared" si="14"/>
        <v/>
      </c>
      <c r="E98" s="1"/>
    </row>
    <row r="99" spans="1:5" ht="9.75" customHeight="1" x14ac:dyDescent="0.3">
      <c r="A99" s="27">
        <v>5113</v>
      </c>
      <c r="B99" s="1" t="s">
        <v>157</v>
      </c>
      <c r="C99" s="23">
        <v>0</v>
      </c>
      <c r="D99" s="21" t="str">
        <f t="shared" si="14"/>
        <v/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v>0</v>
      </c>
      <c r="D100" s="21" t="str">
        <f t="shared" si="14"/>
        <v/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v>0</v>
      </c>
      <c r="D101" s="21" t="str">
        <f t="shared" si="14"/>
        <v/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 t="str">
        <f t="shared" si="14"/>
        <v/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v>0</v>
      </c>
      <c r="D103" s="21" t="str">
        <f t="shared" ref="D103:D112" si="15">IFERROR(C103/$C$103,"")</f>
        <v/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v>0</v>
      </c>
      <c r="D104" s="21" t="str">
        <f t="shared" si="15"/>
        <v/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0</v>
      </c>
      <c r="D105" s="21" t="str">
        <f t="shared" si="15"/>
        <v/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0</v>
      </c>
      <c r="D106" s="21" t="str">
        <f t="shared" si="15"/>
        <v/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0</v>
      </c>
      <c r="D107" s="21" t="str">
        <f t="shared" si="15"/>
        <v/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0</v>
      </c>
      <c r="D108" s="21" t="str">
        <f t="shared" si="15"/>
        <v/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0</v>
      </c>
      <c r="D109" s="21" t="str">
        <f t="shared" si="15"/>
        <v/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0</v>
      </c>
      <c r="D110" s="21" t="str">
        <f t="shared" si="15"/>
        <v/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0</v>
      </c>
      <c r="D111" s="21" t="str">
        <f t="shared" si="15"/>
        <v/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0</v>
      </c>
      <c r="D112" s="21" t="str">
        <f t="shared" si="15"/>
        <v/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v>0</v>
      </c>
      <c r="D113" s="21" t="str">
        <f t="shared" ref="D113:D122" si="16">IFERROR(C113/$C$113,"")</f>
        <v/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0</v>
      </c>
      <c r="D114" s="21" t="str">
        <f t="shared" si="16"/>
        <v/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0</v>
      </c>
      <c r="D115" s="21" t="str">
        <f t="shared" si="16"/>
        <v/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0</v>
      </c>
      <c r="D116" s="21" t="str">
        <f t="shared" si="16"/>
        <v/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0</v>
      </c>
      <c r="D117" s="21" t="str">
        <f t="shared" si="16"/>
        <v/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0</v>
      </c>
      <c r="D118" s="21" t="str">
        <f t="shared" si="16"/>
        <v/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0</v>
      </c>
      <c r="D119" s="21" t="str">
        <f t="shared" si="16"/>
        <v/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0</v>
      </c>
      <c r="D120" s="21" t="str">
        <f t="shared" si="16"/>
        <v/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0</v>
      </c>
      <c r="D121" s="21" t="str">
        <f t="shared" si="16"/>
        <v/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0</v>
      </c>
      <c r="D122" s="21" t="str">
        <f t="shared" si="16"/>
        <v/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v>0.31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v>0</v>
      </c>
      <c r="D182" s="21" t="str">
        <f t="shared" ref="D182:D190" si="34">IFERROR(C182/$C$182,"")</f>
        <v/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 t="str">
        <f t="shared" si="34"/>
        <v/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 t="str">
        <f t="shared" si="34"/>
        <v/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0</v>
      </c>
      <c r="D185" s="21" t="str">
        <f t="shared" si="34"/>
        <v/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 t="str">
        <f t="shared" si="34"/>
        <v/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0</v>
      </c>
      <c r="D187" s="21" t="str">
        <f t="shared" si="34"/>
        <v/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 t="str">
        <f t="shared" si="34"/>
        <v/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0</v>
      </c>
      <c r="D189" s="21" t="str">
        <f t="shared" si="34"/>
        <v/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 t="str">
        <f t="shared" si="34"/>
        <v/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0.31</v>
      </c>
      <c r="D200" s="21">
        <f t="shared" ref="D200:D209" si="37">IFERROR(C200/$C$200,"")</f>
        <v>1</v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>
        <f t="shared" si="37"/>
        <v>0</v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>
        <f t="shared" si="37"/>
        <v>0</v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>
        <f t="shared" si="37"/>
        <v>0</v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>
        <f t="shared" si="37"/>
        <v>0</v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>
        <f t="shared" si="37"/>
        <v>0</v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>
        <f t="shared" si="37"/>
        <v>0</v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>
        <f t="shared" si="37"/>
        <v>0</v>
      </c>
      <c r="E207" s="1"/>
    </row>
    <row r="208" spans="1:5" ht="10.199999999999999" customHeight="1" x14ac:dyDescent="0.3">
      <c r="A208" s="27">
        <v>5598</v>
      </c>
      <c r="B208" s="1" t="s">
        <v>259</v>
      </c>
      <c r="C208" s="23">
        <v>0</v>
      </c>
      <c r="D208" s="21">
        <f t="shared" si="37"/>
        <v>0</v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0.31</v>
      </c>
      <c r="D209" s="21">
        <f t="shared" si="37"/>
        <v>1</v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showGridLines="0" topLeftCell="A139" zoomScale="85" zoomScaleNormal="85" workbookViewId="0">
      <selection activeCell="A171" sqref="A17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15" t="str">
        <f>'Notas a los Edos Financieros'!A1</f>
        <v>INSTITUTO DE INFRAESTRUCTURA FISICA EDUCATIVA DE GUANAJUATO</v>
      </c>
      <c r="B1" s="109"/>
      <c r="C1" s="109"/>
      <c r="D1" s="109"/>
      <c r="E1" s="109"/>
      <c r="F1" s="109"/>
      <c r="G1" s="91" t="s">
        <v>0</v>
      </c>
      <c r="H1" s="83">
        <f>'Notas a los Edos Financieros'!D1</f>
        <v>2024</v>
      </c>
    </row>
    <row r="2" spans="1:8" ht="11.25" customHeight="1" x14ac:dyDescent="0.3">
      <c r="A2" s="115" t="s">
        <v>264</v>
      </c>
      <c r="B2" s="109"/>
      <c r="C2" s="109"/>
      <c r="D2" s="109"/>
      <c r="E2" s="109"/>
      <c r="F2" s="109"/>
      <c r="G2" s="91" t="s">
        <v>2</v>
      </c>
      <c r="H2" s="83" t="str">
        <f>'Notas a los Edos Financieros'!D2</f>
        <v>Trimestral</v>
      </c>
    </row>
    <row r="3" spans="1:8" ht="11.25" customHeight="1" x14ac:dyDescent="0.3">
      <c r="A3" s="115" t="str">
        <f>'Notas a los Edos Financieros'!A3</f>
        <v>Del 1 de Enero al 31 de Marzo de 2024</v>
      </c>
      <c r="B3" s="109"/>
      <c r="C3" s="109"/>
      <c r="D3" s="109"/>
      <c r="E3" s="109"/>
      <c r="F3" s="109"/>
      <c r="G3" s="91" t="s">
        <v>4</v>
      </c>
      <c r="H3" s="83">
        <f>'Notas a los Edos Financieros'!D3</f>
        <v>1</v>
      </c>
    </row>
    <row r="4" spans="1:8" ht="11.25" customHeight="1" x14ac:dyDescent="0.3">
      <c r="A4" s="114" t="s">
        <v>5</v>
      </c>
      <c r="B4" s="109"/>
      <c r="C4" s="109"/>
      <c r="D4" s="109"/>
      <c r="E4" s="109"/>
      <c r="F4" s="109"/>
      <c r="G4" s="91"/>
      <c r="H4" s="83"/>
    </row>
    <row r="5" spans="1:8" ht="9.75" customHeight="1" x14ac:dyDescent="0.3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 x14ac:dyDescent="0.3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25" t="s">
        <v>588</v>
      </c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3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9735298.1199999992</v>
      </c>
      <c r="D15" s="29">
        <v>11851295.689999999</v>
      </c>
      <c r="E15" s="29">
        <v>11947575.689999999</v>
      </c>
      <c r="F15" s="29">
        <v>11955040.92</v>
      </c>
      <c r="G15" s="29">
        <v>13963338.529999999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3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39356.910000000003</v>
      </c>
      <c r="D20" s="29">
        <v>39356.910000000003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18.23</v>
      </c>
      <c r="D21" s="29">
        <v>18.23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3234.8</v>
      </c>
      <c r="D24" s="29">
        <v>3234.8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3972371.85</v>
      </c>
      <c r="D27" s="29">
        <v>3972371.85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3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25" t="s">
        <v>588</v>
      </c>
      <c r="B38" s="16"/>
      <c r="C38" s="16"/>
      <c r="D38" s="16"/>
      <c r="E38" s="16"/>
      <c r="F38" s="16"/>
    </row>
    <row r="39" spans="1:6" ht="9.75" customHeight="1" x14ac:dyDescent="0.3">
      <c r="A39" s="86" t="s">
        <v>299</v>
      </c>
      <c r="B39" s="86"/>
      <c r="C39" s="86"/>
      <c r="D39" s="86"/>
      <c r="E39" s="86"/>
      <c r="F39" s="86"/>
    </row>
    <row r="40" spans="1:6" ht="9.75" customHeight="1" x14ac:dyDescent="0.3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25" t="s">
        <v>588</v>
      </c>
      <c r="B43" s="16"/>
      <c r="C43" s="16"/>
      <c r="D43" s="16"/>
      <c r="E43" s="16"/>
      <c r="F43" s="16"/>
    </row>
    <row r="44" spans="1:6" ht="9.75" customHeight="1" x14ac:dyDescent="0.3">
      <c r="A44" s="86" t="s">
        <v>303</v>
      </c>
      <c r="B44" s="86"/>
      <c r="C44" s="86"/>
      <c r="D44" s="86"/>
      <c r="E44" s="86"/>
      <c r="F44" s="86"/>
    </row>
    <row r="45" spans="1:6" ht="9.75" customHeight="1" x14ac:dyDescent="0.3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25" t="s">
        <v>588</v>
      </c>
      <c r="B47" s="16"/>
      <c r="C47" s="16"/>
      <c r="D47" s="16"/>
      <c r="E47" s="16"/>
      <c r="F47" s="16"/>
    </row>
    <row r="48" spans="1:6" ht="9.75" customHeight="1" x14ac:dyDescent="0.3">
      <c r="A48" s="86" t="s">
        <v>305</v>
      </c>
      <c r="B48" s="86"/>
      <c r="C48" s="86"/>
      <c r="D48" s="86"/>
      <c r="E48" s="86"/>
      <c r="F48" s="86"/>
    </row>
    <row r="49" spans="1:10" ht="9.75" customHeight="1" x14ac:dyDescent="0.3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3">
      <c r="A53" s="125" t="s">
        <v>588</v>
      </c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3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3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3">
      <c r="A56" s="28">
        <v>1230</v>
      </c>
      <c r="B56" s="16" t="s">
        <v>317</v>
      </c>
      <c r="C56" s="29">
        <v>773359456.22000003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3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3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3">
      <c r="A62" s="28">
        <v>1236</v>
      </c>
      <c r="B62" s="16" t="s">
        <v>323</v>
      </c>
      <c r="C62" s="29">
        <v>773359456.22000003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3">
      <c r="A64" s="28">
        <v>1240</v>
      </c>
      <c r="B64" s="16" t="s">
        <v>325</v>
      </c>
      <c r="C64" s="29">
        <v>15975411.350000001</v>
      </c>
      <c r="D64" s="29">
        <v>0</v>
      </c>
      <c r="E64" s="29">
        <v>11081358.83</v>
      </c>
      <c r="F64" s="16"/>
      <c r="G64" s="16"/>
      <c r="H64" s="16"/>
      <c r="I64" s="16"/>
      <c r="J64" s="16"/>
    </row>
    <row r="65" spans="1:10" ht="9.75" customHeight="1" x14ac:dyDescent="0.3">
      <c r="A65" s="28">
        <v>1241</v>
      </c>
      <c r="B65" s="16" t="s">
        <v>326</v>
      </c>
      <c r="C65" s="29">
        <v>4088496.9</v>
      </c>
      <c r="D65" s="29">
        <v>0</v>
      </c>
      <c r="E65" s="29">
        <v>3846722.32</v>
      </c>
      <c r="F65" s="16"/>
      <c r="G65" s="16"/>
      <c r="H65" s="16"/>
      <c r="I65" s="16"/>
      <c r="J65" s="16"/>
    </row>
    <row r="66" spans="1:10" ht="9.75" customHeight="1" x14ac:dyDescent="0.3">
      <c r="A66" s="28">
        <v>1242</v>
      </c>
      <c r="B66" s="16" t="s">
        <v>327</v>
      </c>
      <c r="C66" s="29">
        <v>145814.78</v>
      </c>
      <c r="D66" s="29">
        <v>0</v>
      </c>
      <c r="E66" s="29">
        <v>115366.87</v>
      </c>
      <c r="F66" s="16"/>
      <c r="G66" s="16"/>
      <c r="H66" s="16"/>
      <c r="I66" s="16"/>
      <c r="J66" s="16"/>
    </row>
    <row r="67" spans="1:10" ht="9.75" customHeight="1" x14ac:dyDescent="0.3">
      <c r="A67" s="28">
        <v>1243</v>
      </c>
      <c r="B67" s="16" t="s">
        <v>328</v>
      </c>
      <c r="C67" s="29">
        <v>0</v>
      </c>
      <c r="D67" s="29">
        <v>0</v>
      </c>
      <c r="E67" s="29">
        <v>-607680.31000000006</v>
      </c>
      <c r="F67" s="16"/>
      <c r="G67" s="16"/>
      <c r="H67" s="16"/>
      <c r="I67" s="16"/>
      <c r="J67" s="16"/>
    </row>
    <row r="68" spans="1:10" ht="9.75" customHeight="1" x14ac:dyDescent="0.3">
      <c r="A68" s="28">
        <v>1244</v>
      </c>
      <c r="B68" s="16" t="s">
        <v>329</v>
      </c>
      <c r="C68" s="29">
        <v>7542472.9400000004</v>
      </c>
      <c r="D68" s="29">
        <v>0</v>
      </c>
      <c r="E68" s="29">
        <v>7542470.0999999996</v>
      </c>
      <c r="F68" s="16"/>
      <c r="G68" s="16"/>
      <c r="H68" s="16"/>
      <c r="I68" s="16"/>
      <c r="J68" s="16"/>
    </row>
    <row r="69" spans="1:10" ht="9.75" customHeight="1" x14ac:dyDescent="0.3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3">
      <c r="A70" s="28">
        <v>1246</v>
      </c>
      <c r="B70" s="16" t="s">
        <v>331</v>
      </c>
      <c r="C70" s="29">
        <v>4198626.7300000004</v>
      </c>
      <c r="D70" s="29">
        <v>0</v>
      </c>
      <c r="E70" s="29">
        <v>184479.85</v>
      </c>
      <c r="F70" s="16"/>
      <c r="G70" s="16"/>
      <c r="H70" s="16"/>
      <c r="I70" s="16"/>
      <c r="J70" s="16"/>
    </row>
    <row r="71" spans="1:10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3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3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 x14ac:dyDescent="0.3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 x14ac:dyDescent="0.3">
      <c r="A77" s="28">
        <v>1251</v>
      </c>
      <c r="B77" s="16" t="s">
        <v>340</v>
      </c>
      <c r="C77" s="29">
        <v>0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3">
      <c r="A89" s="125" t="s">
        <v>588</v>
      </c>
      <c r="B89" s="16"/>
      <c r="C89" s="16"/>
      <c r="D89" s="16"/>
      <c r="E89" s="16"/>
      <c r="F89" s="16"/>
      <c r="G89" s="16"/>
    </row>
    <row r="90" spans="1:7" ht="9.75" customHeight="1" x14ac:dyDescent="0.3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 x14ac:dyDescent="0.3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 x14ac:dyDescent="0.3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3">
      <c r="A98" s="28">
        <v>1190</v>
      </c>
      <c r="B98" s="16" t="s">
        <v>357</v>
      </c>
      <c r="C98" s="29">
        <v>464175069.06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464175069.06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3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13270679.75</v>
      </c>
      <c r="D110" s="29">
        <v>13270679.75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61117.05</v>
      </c>
      <c r="D111" s="29">
        <v>61117.05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-0.4</v>
      </c>
      <c r="D112" s="29">
        <v>-0.4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61647.62</v>
      </c>
      <c r="D113" s="29">
        <v>61647.62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126379.33</v>
      </c>
      <c r="D117" s="29">
        <v>126379.33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13021536.15</v>
      </c>
      <c r="D119" s="29">
        <v>13021536.15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3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3">
      <c r="A127" s="28">
        <v>2160</v>
      </c>
      <c r="B127" s="16" t="s">
        <v>385</v>
      </c>
      <c r="C127" s="29">
        <v>467864868.20999998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467864868.20999998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6" t="s">
        <v>399</v>
      </c>
      <c r="B142" s="86"/>
      <c r="C142" s="86"/>
      <c r="D142" s="86"/>
      <c r="E142" s="86"/>
    </row>
    <row r="143" spans="1:5" ht="9.75" customHeight="1" x14ac:dyDescent="0.3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125" t="s">
        <v>588</v>
      </c>
      <c r="B152" s="16"/>
      <c r="C152" s="29"/>
      <c r="D152" s="16"/>
      <c r="E152" s="16"/>
    </row>
    <row r="153" spans="1:5" ht="9.75" customHeight="1" x14ac:dyDescent="0.3">
      <c r="A153" s="86" t="s">
        <v>408</v>
      </c>
      <c r="B153" s="86"/>
      <c r="C153" s="86"/>
      <c r="D153" s="86"/>
      <c r="E153" s="86"/>
    </row>
    <row r="154" spans="1:5" ht="9.75" customHeight="1" x14ac:dyDescent="0.3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25" t="s">
        <v>588</v>
      </c>
      <c r="B164" s="16"/>
      <c r="C164" s="16"/>
      <c r="D164" s="16"/>
      <c r="E164" s="16"/>
    </row>
    <row r="165" spans="1:5" ht="9.75" customHeight="1" x14ac:dyDescent="0.3">
      <c r="A165" s="86" t="s">
        <v>418</v>
      </c>
      <c r="B165" s="86"/>
      <c r="C165" s="86"/>
      <c r="D165" s="86"/>
      <c r="E165" s="86"/>
    </row>
    <row r="166" spans="1:5" ht="9.75" customHeight="1" x14ac:dyDescent="0.3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25" t="s">
        <v>588</v>
      </c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topLeftCell="A9" workbookViewId="0">
      <selection activeCell="E1" sqref="A1:E3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4" t="str">
        <f>ESF!A1</f>
        <v>INSTITUTO DE INFRAESTRUCTURA FISICA EDUCATIVA DE GUANAJUATO</v>
      </c>
      <c r="B1" s="109"/>
      <c r="C1" s="109"/>
      <c r="D1" s="91" t="s">
        <v>0</v>
      </c>
      <c r="E1" s="83">
        <f>'Notas a los Edos Financieros'!D1</f>
        <v>2024</v>
      </c>
    </row>
    <row r="2" spans="1:5" ht="11.25" customHeight="1" x14ac:dyDescent="0.3">
      <c r="A2" s="114" t="s">
        <v>423</v>
      </c>
      <c r="B2" s="109"/>
      <c r="C2" s="109"/>
      <c r="D2" s="91" t="s">
        <v>2</v>
      </c>
      <c r="E2" s="83" t="str">
        <f>'Notas a los Edos Financieros'!D2</f>
        <v>Trimestral</v>
      </c>
    </row>
    <row r="3" spans="1:5" ht="11.25" customHeight="1" x14ac:dyDescent="0.3">
      <c r="A3" s="114" t="str">
        <f>ESF!A3</f>
        <v>Del 1 de Enero al 31 de Marzo de 2024</v>
      </c>
      <c r="B3" s="109"/>
      <c r="C3" s="109"/>
      <c r="D3" s="91" t="s">
        <v>4</v>
      </c>
      <c r="E3" s="83">
        <f>'Notas a los Edos Financieros'!D3</f>
        <v>1</v>
      </c>
    </row>
    <row r="4" spans="1:5" ht="11.25" customHeight="1" x14ac:dyDescent="0.3">
      <c r="A4" s="114" t="s">
        <v>5</v>
      </c>
      <c r="B4" s="109"/>
      <c r="C4" s="109"/>
      <c r="D4" s="91"/>
      <c r="E4" s="83"/>
    </row>
    <row r="5" spans="1:5" ht="9.75" customHeight="1" x14ac:dyDescent="0.3">
      <c r="A5" s="85" t="s">
        <v>68</v>
      </c>
      <c r="B5" s="86"/>
      <c r="C5" s="86"/>
      <c r="D5" s="86"/>
      <c r="E5" s="86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6" t="s">
        <v>424</v>
      </c>
      <c r="B7" s="86"/>
      <c r="C7" s="86"/>
      <c r="D7" s="86"/>
      <c r="E7" s="86"/>
    </row>
    <row r="8" spans="1:5" ht="9.75" customHeight="1" x14ac:dyDescent="0.3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3">
      <c r="A9" s="28">
        <v>3110</v>
      </c>
      <c r="B9" s="16" t="s">
        <v>124</v>
      </c>
      <c r="C9" s="29">
        <v>3291862109.4699998</v>
      </c>
      <c r="D9" s="16"/>
      <c r="E9" s="16"/>
    </row>
    <row r="10" spans="1:5" ht="9.75" customHeight="1" x14ac:dyDescent="0.3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3">
      <c r="A11" s="28">
        <v>3130</v>
      </c>
      <c r="B11" s="16" t="s">
        <v>426</v>
      </c>
      <c r="C11" s="29">
        <v>-2140926.69</v>
      </c>
      <c r="D11" s="16"/>
      <c r="E11" s="16"/>
    </row>
    <row r="12" spans="1:5" ht="9.75" customHeight="1" x14ac:dyDescent="0.3">
      <c r="A12" s="16"/>
      <c r="B12" s="16"/>
      <c r="C12" s="16"/>
      <c r="D12" s="16"/>
      <c r="E12" s="16"/>
    </row>
    <row r="13" spans="1:5" ht="9.75" customHeight="1" x14ac:dyDescent="0.3">
      <c r="A13" s="86" t="s">
        <v>427</v>
      </c>
      <c r="B13" s="86"/>
      <c r="C13" s="86"/>
      <c r="D13" s="86"/>
      <c r="E13" s="86"/>
    </row>
    <row r="14" spans="1:5" ht="9.75" customHeight="1" x14ac:dyDescent="0.3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3">
      <c r="A15" s="28">
        <v>3210</v>
      </c>
      <c r="B15" s="16" t="s">
        <v>429</v>
      </c>
      <c r="C15" s="29">
        <v>-0.31</v>
      </c>
      <c r="D15" s="16"/>
      <c r="E15" s="16"/>
    </row>
    <row r="16" spans="1:5" ht="9.75" customHeight="1" x14ac:dyDescent="0.3">
      <c r="A16" s="28">
        <v>3220</v>
      </c>
      <c r="B16" s="16" t="s">
        <v>430</v>
      </c>
      <c r="C16" s="29">
        <v>-2487745065.4000001</v>
      </c>
      <c r="D16" s="16"/>
      <c r="E16" s="16"/>
    </row>
    <row r="17" spans="1:4" ht="9.75" customHeight="1" x14ac:dyDescent="0.3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3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3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3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3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3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3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3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3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3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3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3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3">
      <c r="A29" s="16"/>
      <c r="B29" s="16"/>
      <c r="C29" s="16"/>
      <c r="D29" s="16"/>
    </row>
    <row r="30" spans="1:4" ht="9.75" customHeight="1" x14ac:dyDescent="0.3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showGridLines="0" topLeftCell="A107" workbookViewId="0">
      <selection activeCell="B142" sqref="B142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14" t="str">
        <f>ESF!A1</f>
        <v>INSTITUTO DE INFRAESTRUCTURA FISICA EDUCATIVA DE GUANAJUATO</v>
      </c>
      <c r="B1" s="109"/>
      <c r="C1" s="109"/>
      <c r="D1" s="91" t="s">
        <v>0</v>
      </c>
      <c r="E1" s="83">
        <f>'Notas a los Edos Financieros'!D1</f>
        <v>2024</v>
      </c>
    </row>
    <row r="2" spans="1:5" ht="11.25" customHeight="1" x14ac:dyDescent="0.3">
      <c r="A2" s="114" t="s">
        <v>443</v>
      </c>
      <c r="B2" s="109"/>
      <c r="C2" s="109"/>
      <c r="D2" s="91" t="s">
        <v>2</v>
      </c>
      <c r="E2" s="83" t="str">
        <f>'Notas a los Edos Financieros'!D2</f>
        <v>Trimestral</v>
      </c>
    </row>
    <row r="3" spans="1:5" ht="11.25" customHeight="1" x14ac:dyDescent="0.3">
      <c r="A3" s="114" t="str">
        <f>ESF!A3</f>
        <v>Del 1 de Enero al 31 de Marzo de 2024</v>
      </c>
      <c r="B3" s="109"/>
      <c r="C3" s="109"/>
      <c r="D3" s="91" t="s">
        <v>4</v>
      </c>
      <c r="E3" s="83">
        <f>'Notas a los Edos Financieros'!D3</f>
        <v>1</v>
      </c>
    </row>
    <row r="4" spans="1:5" ht="11.25" customHeight="1" x14ac:dyDescent="0.3">
      <c r="A4" s="114" t="s">
        <v>5</v>
      </c>
      <c r="B4" s="109"/>
      <c r="C4" s="109"/>
      <c r="D4" s="91"/>
      <c r="E4" s="83"/>
    </row>
    <row r="5" spans="1:5" ht="9.75" customHeight="1" x14ac:dyDescent="0.3">
      <c r="A5" s="85" t="s">
        <v>68</v>
      </c>
      <c r="B5" s="86"/>
      <c r="C5" s="86"/>
      <c r="D5" s="86"/>
      <c r="E5" s="86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6" t="s">
        <v>444</v>
      </c>
      <c r="B7" s="86"/>
      <c r="C7" s="86"/>
      <c r="D7" s="86"/>
      <c r="E7" s="16"/>
    </row>
    <row r="8" spans="1:5" ht="9.75" customHeight="1" x14ac:dyDescent="0.3">
      <c r="A8" s="88" t="s">
        <v>70</v>
      </c>
      <c r="B8" s="88" t="s">
        <v>71</v>
      </c>
      <c r="C8" s="89">
        <v>2024</v>
      </c>
      <c r="D8" s="89">
        <v>2023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10498536.810000001</v>
      </c>
      <c r="D10" s="29">
        <v>10498536.810000001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16471934.43</v>
      </c>
      <c r="D14" s="29">
        <v>16471934.43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v>26970471.240000002</v>
      </c>
      <c r="D16" s="32">
        <v>26970471.240000002</v>
      </c>
      <c r="E16" s="16"/>
    </row>
    <row r="19" spans="1:4" ht="9.75" customHeight="1" x14ac:dyDescent="0.3">
      <c r="A19" s="86" t="s">
        <v>451</v>
      </c>
      <c r="B19" s="86"/>
      <c r="C19" s="86"/>
      <c r="D19" s="86"/>
    </row>
    <row r="20" spans="1:4" ht="9.75" customHeight="1" x14ac:dyDescent="0.3">
      <c r="A20" s="88" t="s">
        <v>70</v>
      </c>
      <c r="B20" s="88" t="s">
        <v>71</v>
      </c>
      <c r="C20" s="89">
        <v>2024</v>
      </c>
      <c r="D20" s="89">
        <v>2023</v>
      </c>
    </row>
    <row r="21" spans="1:4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3">
      <c r="A29" s="30">
        <v>1240</v>
      </c>
      <c r="B29" s="33" t="s">
        <v>325</v>
      </c>
      <c r="C29" s="32">
        <v>0</v>
      </c>
      <c r="D29" s="32">
        <v>0</v>
      </c>
    </row>
    <row r="30" spans="1:4" ht="9.75" customHeight="1" x14ac:dyDescent="0.3">
      <c r="A30" s="28">
        <v>1241</v>
      </c>
      <c r="B30" s="16" t="s">
        <v>326</v>
      </c>
      <c r="C30" s="29">
        <v>0</v>
      </c>
      <c r="D30" s="29">
        <v>0</v>
      </c>
    </row>
    <row r="31" spans="1:4" ht="9.75" customHeight="1" x14ac:dyDescent="0.3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3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3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3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 t="shared" ref="C44:D44" si="0">C21+C29+C38</f>
        <v>0</v>
      </c>
      <c r="D44" s="32">
        <f t="shared" si="0"/>
        <v>0</v>
      </c>
    </row>
    <row r="45" spans="1:4" ht="9.75" customHeight="1" x14ac:dyDescent="0.3">
      <c r="A45" s="125" t="s">
        <v>588</v>
      </c>
      <c r="B45" s="16"/>
      <c r="C45" s="16"/>
      <c r="D45" s="16"/>
    </row>
    <row r="46" spans="1:4" ht="9.75" customHeight="1" x14ac:dyDescent="0.3">
      <c r="A46" s="86" t="s">
        <v>453</v>
      </c>
      <c r="B46" s="86"/>
      <c r="C46" s="86"/>
      <c r="D46" s="86"/>
    </row>
    <row r="47" spans="1:4" ht="9.75" customHeight="1" x14ac:dyDescent="0.3">
      <c r="A47" s="88" t="s">
        <v>70</v>
      </c>
      <c r="B47" s="88" t="s">
        <v>71</v>
      </c>
      <c r="C47" s="89">
        <v>2024</v>
      </c>
      <c r="D47" s="89">
        <v>2023</v>
      </c>
    </row>
    <row r="48" spans="1:4" ht="11.25" customHeight="1" x14ac:dyDescent="0.3">
      <c r="A48" s="30">
        <v>3210</v>
      </c>
      <c r="B48" s="33" t="s">
        <v>454</v>
      </c>
      <c r="C48" s="32">
        <v>-0.31</v>
      </c>
      <c r="D48" s="32">
        <v>-203080.13</v>
      </c>
    </row>
    <row r="49" spans="1:4" ht="11.25" customHeight="1" x14ac:dyDescent="0.3">
      <c r="A49" s="28"/>
      <c r="B49" s="31" t="s">
        <v>455</v>
      </c>
      <c r="C49" s="32">
        <v>0.31</v>
      </c>
      <c r="D49" s="32">
        <v>203080.13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v>0.31</v>
      </c>
      <c r="D62" s="32">
        <v>203080.13</v>
      </c>
    </row>
    <row r="63" spans="1:4" ht="11.25" customHeight="1" x14ac:dyDescent="0.3">
      <c r="A63" s="30">
        <v>5510</v>
      </c>
      <c r="B63" s="33" t="s">
        <v>234</v>
      </c>
      <c r="C63" s="32">
        <v>0</v>
      </c>
      <c r="D63" s="32">
        <v>203080.52000000002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v>0</v>
      </c>
      <c r="D68" s="29">
        <v>176611.42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26469.1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0.31</v>
      </c>
      <c r="D81" s="32">
        <v>-0.39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0.31</v>
      </c>
      <c r="D89" s="29">
        <v>-0.39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3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3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3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3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3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3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3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3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3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3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3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3">
      <c r="A136" s="28"/>
      <c r="B136" s="36" t="s">
        <v>479</v>
      </c>
      <c r="C136" s="32">
        <f t="shared" ref="C136:D136" si="1">C48+C49-C101</f>
        <v>0</v>
      </c>
      <c r="D136" s="32">
        <f t="shared" si="1"/>
        <v>0</v>
      </c>
    </row>
    <row r="137" spans="1:4" ht="9" customHeight="1" x14ac:dyDescent="0.3">
      <c r="A137" s="16"/>
      <c r="B137" s="16"/>
      <c r="C137" s="16"/>
      <c r="D137" s="16"/>
    </row>
    <row r="138" spans="1:4" ht="9.75" customHeight="1" x14ac:dyDescent="0.3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sqref="A1:C24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06" t="str">
        <f>ESF!A1</f>
        <v>INSTITUTO DE INFRAESTRUCTURA FISICA EDUCATIVA DE GUANAJUATO</v>
      </c>
      <c r="B1" s="107"/>
      <c r="C1" s="116"/>
    </row>
    <row r="2" spans="1:3" ht="11.25" customHeight="1" x14ac:dyDescent="0.3">
      <c r="A2" s="108" t="s">
        <v>480</v>
      </c>
      <c r="B2" s="109"/>
      <c r="C2" s="117"/>
    </row>
    <row r="3" spans="1:3" ht="11.25" customHeight="1" x14ac:dyDescent="0.3">
      <c r="A3" s="108" t="str">
        <f>ESF!A3</f>
        <v>Del 1 de Enero al 31 de Marzo de 2024</v>
      </c>
      <c r="B3" s="109"/>
      <c r="C3" s="117"/>
    </row>
    <row r="4" spans="1:3" ht="9.75" customHeight="1" x14ac:dyDescent="0.3">
      <c r="A4" s="112" t="s">
        <v>481</v>
      </c>
      <c r="B4" s="113"/>
      <c r="C4" s="118"/>
    </row>
    <row r="5" spans="1:3" ht="9.75" customHeight="1" x14ac:dyDescent="0.3">
      <c r="A5" s="119" t="s">
        <v>482</v>
      </c>
      <c r="B5" s="120"/>
      <c r="C5" s="37">
        <v>2024</v>
      </c>
    </row>
    <row r="6" spans="1:3" ht="9.75" customHeight="1" x14ac:dyDescent="0.3">
      <c r="A6" s="38" t="s">
        <v>483</v>
      </c>
      <c r="B6" s="38"/>
      <c r="C6" s="39">
        <v>0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4" t="s">
        <v>484</v>
      </c>
      <c r="B8" s="94"/>
      <c r="C8" s="42">
        <f>SUM(C9:C14)</f>
        <v>0</v>
      </c>
    </row>
    <row r="9" spans="1:3" ht="9.75" customHeight="1" x14ac:dyDescent="0.3">
      <c r="A9" s="95" t="s">
        <v>485</v>
      </c>
      <c r="B9" s="43" t="s">
        <v>134</v>
      </c>
      <c r="C9" s="44">
        <v>0</v>
      </c>
    </row>
    <row r="10" spans="1:3" ht="9.75" customHeight="1" x14ac:dyDescent="0.3">
      <c r="A10" s="96" t="s">
        <v>486</v>
      </c>
      <c r="B10" s="45" t="s">
        <v>487</v>
      </c>
      <c r="C10" s="44">
        <v>0</v>
      </c>
    </row>
    <row r="11" spans="1:3" ht="9.75" customHeight="1" x14ac:dyDescent="0.3">
      <c r="A11" s="96" t="s">
        <v>488</v>
      </c>
      <c r="B11" s="45" t="s">
        <v>143</v>
      </c>
      <c r="C11" s="44">
        <v>0</v>
      </c>
    </row>
    <row r="12" spans="1:3" ht="9.75" customHeight="1" x14ac:dyDescent="0.3">
      <c r="A12" s="96" t="s">
        <v>489</v>
      </c>
      <c r="B12" s="45" t="s">
        <v>144</v>
      </c>
      <c r="C12" s="44">
        <v>0</v>
      </c>
    </row>
    <row r="13" spans="1:3" ht="9.75" customHeight="1" x14ac:dyDescent="0.3">
      <c r="A13" s="96" t="s">
        <v>490</v>
      </c>
      <c r="B13" s="45" t="s">
        <v>145</v>
      </c>
      <c r="C13" s="44">
        <v>0</v>
      </c>
    </row>
    <row r="14" spans="1:3" ht="9.75" customHeight="1" x14ac:dyDescent="0.3">
      <c r="A14" s="97" t="s">
        <v>491</v>
      </c>
      <c r="B14" s="46" t="s">
        <v>492</v>
      </c>
      <c r="C14" s="44">
        <v>0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4" t="s">
        <v>493</v>
      </c>
      <c r="B16" s="40"/>
      <c r="C16" s="42">
        <f>SUM(C17:C19)</f>
        <v>0</v>
      </c>
    </row>
    <row r="17" spans="1:3" ht="9.75" customHeight="1" x14ac:dyDescent="0.3">
      <c r="A17" s="98">
        <v>3.1</v>
      </c>
      <c r="B17" s="45" t="s">
        <v>494</v>
      </c>
      <c r="C17" s="44">
        <v>0</v>
      </c>
    </row>
    <row r="18" spans="1:3" ht="9.75" customHeight="1" x14ac:dyDescent="0.3">
      <c r="A18" s="99">
        <v>3.2</v>
      </c>
      <c r="B18" s="45" t="s">
        <v>495</v>
      </c>
      <c r="C18" s="44">
        <v>0</v>
      </c>
    </row>
    <row r="19" spans="1:3" ht="9.75" customHeight="1" x14ac:dyDescent="0.3">
      <c r="A19" s="99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0</v>
      </c>
    </row>
    <row r="22" spans="1:3" ht="9.75" customHeight="1" x14ac:dyDescent="0.3">
      <c r="A22" s="1"/>
      <c r="B22" s="1"/>
      <c r="C22" s="1"/>
    </row>
    <row r="23" spans="1:3" ht="30" customHeight="1" x14ac:dyDescent="0.3">
      <c r="A23" s="1"/>
      <c r="B23" s="105" t="s">
        <v>66</v>
      </c>
      <c r="C23" s="24"/>
    </row>
    <row r="24" spans="1:3" ht="15" customHeight="1" x14ac:dyDescent="0.3">
      <c r="B24" s="105" t="s">
        <v>587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workbookViewId="0">
      <selection sqref="A1:C43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1" t="str">
        <f>ESF!A1</f>
        <v>INSTITUTO DE INFRAESTRUCTURA FISICA EDUCATIVA DE GUANAJUATO</v>
      </c>
      <c r="B1" s="107"/>
      <c r="C1" s="116"/>
    </row>
    <row r="2" spans="1:3" ht="11.25" customHeight="1" x14ac:dyDescent="0.3">
      <c r="A2" s="122" t="s">
        <v>498</v>
      </c>
      <c r="B2" s="109"/>
      <c r="C2" s="117"/>
    </row>
    <row r="3" spans="1:3" ht="11.25" customHeight="1" x14ac:dyDescent="0.3">
      <c r="A3" s="122" t="str">
        <f>ESF!A3</f>
        <v>Del 1 de Enero al 31 de Marzo de 2024</v>
      </c>
      <c r="B3" s="109"/>
      <c r="C3" s="117"/>
    </row>
    <row r="4" spans="1:3" ht="9.75" customHeight="1" x14ac:dyDescent="0.3">
      <c r="A4" s="112" t="s">
        <v>481</v>
      </c>
      <c r="B4" s="113"/>
      <c r="C4" s="118"/>
    </row>
    <row r="5" spans="1:3" ht="11.25" customHeight="1" x14ac:dyDescent="0.3">
      <c r="A5" s="119" t="s">
        <v>482</v>
      </c>
      <c r="B5" s="120"/>
      <c r="C5" s="37">
        <v>2024</v>
      </c>
    </row>
    <row r="6" spans="1:3" ht="9.75" customHeight="1" x14ac:dyDescent="0.3">
      <c r="A6" s="52" t="s">
        <v>499</v>
      </c>
      <c r="B6" s="38"/>
      <c r="C6" s="53">
        <v>0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4" t="s">
        <v>500</v>
      </c>
      <c r="B8" s="56"/>
      <c r="C8" s="42">
        <f>SUM(C9:C29)</f>
        <v>0</v>
      </c>
    </row>
    <row r="9" spans="1:3" ht="9.75" customHeight="1" x14ac:dyDescent="0.3">
      <c r="A9" s="100">
        <v>2.1</v>
      </c>
      <c r="B9" s="57" t="s">
        <v>164</v>
      </c>
      <c r="C9" s="58">
        <v>0</v>
      </c>
    </row>
    <row r="10" spans="1:3" ht="9.75" customHeight="1" x14ac:dyDescent="0.3">
      <c r="A10" s="100">
        <v>2.2000000000000002</v>
      </c>
      <c r="B10" s="57" t="s">
        <v>161</v>
      </c>
      <c r="C10" s="58">
        <v>0</v>
      </c>
    </row>
    <row r="11" spans="1:3" ht="9.75" customHeight="1" x14ac:dyDescent="0.3">
      <c r="A11" s="101">
        <v>2.2999999999999998</v>
      </c>
      <c r="B11" s="59" t="s">
        <v>326</v>
      </c>
      <c r="C11" s="58">
        <v>0</v>
      </c>
    </row>
    <row r="12" spans="1:3" ht="9.75" customHeight="1" x14ac:dyDescent="0.3">
      <c r="A12" s="101">
        <v>2.4</v>
      </c>
      <c r="B12" s="59" t="s">
        <v>327</v>
      </c>
      <c r="C12" s="58">
        <v>0</v>
      </c>
    </row>
    <row r="13" spans="1:3" ht="9.75" customHeight="1" x14ac:dyDescent="0.3">
      <c r="A13" s="101">
        <v>2.5</v>
      </c>
      <c r="B13" s="59" t="s">
        <v>328</v>
      </c>
      <c r="C13" s="58">
        <v>0</v>
      </c>
    </row>
    <row r="14" spans="1:3" ht="9.75" customHeight="1" x14ac:dyDescent="0.3">
      <c r="A14" s="101">
        <v>2.6</v>
      </c>
      <c r="B14" s="59" t="s">
        <v>329</v>
      </c>
      <c r="C14" s="58">
        <v>0</v>
      </c>
    </row>
    <row r="15" spans="1:3" ht="9.75" customHeight="1" x14ac:dyDescent="0.3">
      <c r="A15" s="101">
        <v>2.7</v>
      </c>
      <c r="B15" s="59" t="s">
        <v>330</v>
      </c>
      <c r="C15" s="58">
        <v>0</v>
      </c>
    </row>
    <row r="16" spans="1:3" ht="9.75" customHeight="1" x14ac:dyDescent="0.3">
      <c r="A16" s="101">
        <v>2.8</v>
      </c>
      <c r="B16" s="59" t="s">
        <v>331</v>
      </c>
      <c r="C16" s="58">
        <v>0</v>
      </c>
    </row>
    <row r="17" spans="1:3" ht="9.75" customHeight="1" x14ac:dyDescent="0.3">
      <c r="A17" s="101">
        <v>2.9</v>
      </c>
      <c r="B17" s="59" t="s">
        <v>333</v>
      </c>
      <c r="C17" s="58">
        <v>0</v>
      </c>
    </row>
    <row r="18" spans="1:3" ht="9.75" customHeight="1" x14ac:dyDescent="0.3">
      <c r="A18" s="101" t="s">
        <v>501</v>
      </c>
      <c r="B18" s="59" t="s">
        <v>502</v>
      </c>
      <c r="C18" s="58">
        <v>0</v>
      </c>
    </row>
    <row r="19" spans="1:3" ht="9.75" customHeight="1" x14ac:dyDescent="0.3">
      <c r="A19" s="101" t="s">
        <v>503</v>
      </c>
      <c r="B19" s="59" t="s">
        <v>339</v>
      </c>
      <c r="C19" s="58">
        <v>0</v>
      </c>
    </row>
    <row r="20" spans="1:3" ht="9.75" customHeight="1" x14ac:dyDescent="0.3">
      <c r="A20" s="101" t="s">
        <v>504</v>
      </c>
      <c r="B20" s="59" t="s">
        <v>505</v>
      </c>
      <c r="C20" s="58">
        <v>0</v>
      </c>
    </row>
    <row r="21" spans="1:3" ht="9.75" customHeight="1" x14ac:dyDescent="0.3">
      <c r="A21" s="101" t="s">
        <v>506</v>
      </c>
      <c r="B21" s="59" t="s">
        <v>507</v>
      </c>
      <c r="C21" s="58">
        <v>0</v>
      </c>
    </row>
    <row r="22" spans="1:3" ht="9.75" customHeight="1" x14ac:dyDescent="0.3">
      <c r="A22" s="101" t="s">
        <v>508</v>
      </c>
      <c r="B22" s="59" t="s">
        <v>509</v>
      </c>
      <c r="C22" s="58">
        <v>0</v>
      </c>
    </row>
    <row r="23" spans="1:3" ht="9.75" customHeight="1" x14ac:dyDescent="0.3">
      <c r="A23" s="101" t="s">
        <v>510</v>
      </c>
      <c r="B23" s="59" t="s">
        <v>511</v>
      </c>
      <c r="C23" s="58">
        <v>0</v>
      </c>
    </row>
    <row r="24" spans="1:3" ht="9.75" customHeight="1" x14ac:dyDescent="0.3">
      <c r="A24" s="101" t="s">
        <v>512</v>
      </c>
      <c r="B24" s="59" t="s">
        <v>513</v>
      </c>
      <c r="C24" s="58">
        <v>0</v>
      </c>
    </row>
    <row r="25" spans="1:3" ht="9.75" customHeight="1" x14ac:dyDescent="0.3">
      <c r="A25" s="101" t="s">
        <v>514</v>
      </c>
      <c r="B25" s="59" t="s">
        <v>515</v>
      </c>
      <c r="C25" s="58">
        <v>0</v>
      </c>
    </row>
    <row r="26" spans="1:3" ht="9.75" customHeight="1" x14ac:dyDescent="0.3">
      <c r="A26" s="101" t="s">
        <v>516</v>
      </c>
      <c r="B26" s="59" t="s">
        <v>517</v>
      </c>
      <c r="C26" s="58">
        <v>0</v>
      </c>
    </row>
    <row r="27" spans="1:3" ht="9.75" customHeight="1" x14ac:dyDescent="0.3">
      <c r="A27" s="101" t="s">
        <v>518</v>
      </c>
      <c r="B27" s="59" t="s">
        <v>519</v>
      </c>
      <c r="C27" s="58">
        <v>0</v>
      </c>
    </row>
    <row r="28" spans="1:3" ht="9.75" customHeight="1" x14ac:dyDescent="0.3">
      <c r="A28" s="101" t="s">
        <v>520</v>
      </c>
      <c r="B28" s="59" t="s">
        <v>521</v>
      </c>
      <c r="C28" s="58">
        <v>0</v>
      </c>
    </row>
    <row r="29" spans="1:3" ht="9.75" customHeight="1" x14ac:dyDescent="0.3">
      <c r="A29" s="101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2" t="s">
        <v>524</v>
      </c>
      <c r="B31" s="62"/>
      <c r="C31" s="63">
        <f>SUM(C32:C38)</f>
        <v>0</v>
      </c>
    </row>
    <row r="32" spans="1:3" ht="9.75" customHeight="1" x14ac:dyDescent="0.3">
      <c r="A32" s="101" t="s">
        <v>525</v>
      </c>
      <c r="B32" s="59" t="s">
        <v>234</v>
      </c>
      <c r="C32" s="58">
        <v>0</v>
      </c>
    </row>
    <row r="33" spans="1:3" ht="9.75" customHeight="1" x14ac:dyDescent="0.3">
      <c r="A33" s="101" t="s">
        <v>526</v>
      </c>
      <c r="B33" s="59" t="s">
        <v>243</v>
      </c>
      <c r="C33" s="58">
        <v>0</v>
      </c>
    </row>
    <row r="34" spans="1:3" ht="9.75" customHeight="1" x14ac:dyDescent="0.3">
      <c r="A34" s="101" t="s">
        <v>527</v>
      </c>
      <c r="B34" s="59" t="s">
        <v>246</v>
      </c>
      <c r="C34" s="58">
        <v>0</v>
      </c>
    </row>
    <row r="35" spans="1:3" ht="9.75" customHeight="1" x14ac:dyDescent="0.3">
      <c r="A35" s="101" t="s">
        <v>528</v>
      </c>
      <c r="B35" s="59" t="s">
        <v>252</v>
      </c>
      <c r="C35" s="58">
        <v>0</v>
      </c>
    </row>
    <row r="36" spans="1:3" ht="9.75" customHeight="1" x14ac:dyDescent="0.3">
      <c r="A36" s="101" t="s">
        <v>529</v>
      </c>
      <c r="B36" s="59" t="s">
        <v>262</v>
      </c>
      <c r="C36" s="58">
        <v>0</v>
      </c>
    </row>
    <row r="37" spans="1:3" ht="9.75" customHeight="1" x14ac:dyDescent="0.3">
      <c r="A37" s="101" t="s">
        <v>530</v>
      </c>
      <c r="B37" s="59" t="s">
        <v>531</v>
      </c>
      <c r="C37" s="58">
        <v>0</v>
      </c>
    </row>
    <row r="38" spans="1:3" ht="9.75" customHeight="1" x14ac:dyDescent="0.3">
      <c r="A38" s="101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0</v>
      </c>
    </row>
    <row r="41" spans="1:3" ht="9.75" customHeight="1" x14ac:dyDescent="0.3">
      <c r="A41" s="1"/>
      <c r="B41" s="1"/>
      <c r="C41" s="1"/>
    </row>
    <row r="42" spans="1:3" ht="23.4" customHeight="1" x14ac:dyDescent="0.3">
      <c r="A42" s="1"/>
      <c r="B42" s="105" t="s">
        <v>66</v>
      </c>
      <c r="C42" s="1"/>
    </row>
    <row r="43" spans="1:3" ht="15" customHeight="1" x14ac:dyDescent="0.3">
      <c r="B43" s="105" t="s">
        <v>587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18:A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0"/>
  <sheetViews>
    <sheetView showGridLines="0" tabSelected="1" workbookViewId="0">
      <selection activeCell="J1" sqref="A1:J60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14" t="str">
        <f>'Notas a los Edos Financieros'!A1</f>
        <v>INSTITUTO DE INFRAESTRUCTURA FISICA EDUCATIVA DE GUANAJUATO</v>
      </c>
      <c r="B1" s="109"/>
      <c r="C1" s="109"/>
      <c r="D1" s="109"/>
      <c r="E1" s="109"/>
      <c r="F1" s="109"/>
      <c r="G1" s="91" t="s">
        <v>0</v>
      </c>
      <c r="H1" s="83">
        <f>'Notas a los Edos Financieros'!D1</f>
        <v>2024</v>
      </c>
      <c r="I1" s="16"/>
      <c r="J1" s="16"/>
    </row>
    <row r="2" spans="1:10" ht="11.25" customHeight="1" x14ac:dyDescent="0.3">
      <c r="A2" s="114" t="s">
        <v>535</v>
      </c>
      <c r="B2" s="109"/>
      <c r="C2" s="109"/>
      <c r="D2" s="109"/>
      <c r="E2" s="109"/>
      <c r="F2" s="109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3">
      <c r="A3" s="114" t="str">
        <f>'Notas a los Edos Financieros'!A3</f>
        <v>Del 1 de Enero al 31 de Marzo de 2024</v>
      </c>
      <c r="B3" s="109"/>
      <c r="C3" s="109"/>
      <c r="D3" s="109"/>
      <c r="E3" s="109"/>
      <c r="F3" s="109"/>
      <c r="G3" s="91" t="s">
        <v>4</v>
      </c>
      <c r="H3" s="83">
        <f>'Notas a los Edos Financieros'!D3</f>
        <v>1</v>
      </c>
      <c r="I3" s="16"/>
      <c r="J3" s="16"/>
    </row>
    <row r="4" spans="1:10" ht="11.25" customHeight="1" x14ac:dyDescent="0.3">
      <c r="A4" s="114" t="s">
        <v>5</v>
      </c>
      <c r="B4" s="109"/>
      <c r="C4" s="109"/>
      <c r="D4" s="109"/>
      <c r="E4" s="109"/>
      <c r="F4" s="109"/>
      <c r="G4" s="91"/>
      <c r="H4" s="83"/>
      <c r="I4" s="16"/>
      <c r="J4" s="16"/>
    </row>
    <row r="5" spans="1:10" ht="9.75" customHeight="1" x14ac:dyDescent="0.3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3">
      <c r="A39" s="16"/>
      <c r="B39" s="123" t="s">
        <v>571</v>
      </c>
      <c r="C39" s="124"/>
      <c r="D39" s="16"/>
      <c r="E39" s="16"/>
      <c r="F39" s="16"/>
      <c r="G39" s="16"/>
      <c r="H39" s="16"/>
      <c r="I39" s="16"/>
      <c r="J39" s="16"/>
    </row>
    <row r="40" spans="1:10" ht="9.75" customHeight="1" x14ac:dyDescent="0.3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3">
      <c r="A41" s="16">
        <v>8110</v>
      </c>
      <c r="B41" s="70" t="s">
        <v>572</v>
      </c>
      <c r="C41" s="71">
        <v>0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3">
      <c r="A42" s="16">
        <v>8120</v>
      </c>
      <c r="B42" s="70" t="s">
        <v>573</v>
      </c>
      <c r="C42" s="71">
        <v>0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3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3">
      <c r="A44" s="16">
        <v>8140</v>
      </c>
      <c r="B44" s="70" t="s">
        <v>575</v>
      </c>
      <c r="C44" s="71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3">
      <c r="A45" s="16">
        <v>8150</v>
      </c>
      <c r="B45" s="72" t="s">
        <v>576</v>
      </c>
      <c r="C45" s="73">
        <v>0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3">
      <c r="A48" s="16"/>
      <c r="B48" s="123" t="s">
        <v>577</v>
      </c>
      <c r="C48" s="124"/>
      <c r="D48" s="16"/>
      <c r="E48" s="16"/>
      <c r="F48" s="16"/>
      <c r="G48" s="16"/>
      <c r="H48" s="16"/>
      <c r="I48" s="16"/>
      <c r="J48" s="16"/>
    </row>
    <row r="49" spans="1:3" ht="9.75" customHeight="1" x14ac:dyDescent="0.3">
      <c r="A49" s="16"/>
      <c r="B49" s="68" t="s">
        <v>482</v>
      </c>
      <c r="C49" s="69">
        <v>2024</v>
      </c>
    </row>
    <row r="50" spans="1:3" ht="9.75" customHeight="1" x14ac:dyDescent="0.3">
      <c r="A50" s="16">
        <v>8210</v>
      </c>
      <c r="B50" s="70" t="s">
        <v>578</v>
      </c>
      <c r="C50" s="74">
        <v>0</v>
      </c>
    </row>
    <row r="51" spans="1:3" ht="9.75" customHeight="1" x14ac:dyDescent="0.3">
      <c r="A51" s="16">
        <v>8220</v>
      </c>
      <c r="B51" s="70" t="s">
        <v>579</v>
      </c>
      <c r="C51" s="74">
        <v>0</v>
      </c>
    </row>
    <row r="52" spans="1:3" ht="9.75" customHeight="1" x14ac:dyDescent="0.3">
      <c r="A52" s="16">
        <v>8230</v>
      </c>
      <c r="B52" s="70" t="s">
        <v>580</v>
      </c>
      <c r="C52" s="74">
        <v>0</v>
      </c>
    </row>
    <row r="53" spans="1:3" ht="9.75" customHeight="1" x14ac:dyDescent="0.3">
      <c r="A53" s="16">
        <v>8240</v>
      </c>
      <c r="B53" s="70" t="s">
        <v>581</v>
      </c>
      <c r="C53" s="74">
        <v>0</v>
      </c>
    </row>
    <row r="54" spans="1:3" ht="9.75" customHeight="1" x14ac:dyDescent="0.3">
      <c r="A54" s="16">
        <v>8250</v>
      </c>
      <c r="B54" s="70" t="s">
        <v>582</v>
      </c>
      <c r="C54" s="74">
        <v>0</v>
      </c>
    </row>
    <row r="55" spans="1:3" ht="9.75" customHeight="1" x14ac:dyDescent="0.3">
      <c r="A55" s="16">
        <v>8260</v>
      </c>
      <c r="B55" s="70" t="s">
        <v>583</v>
      </c>
      <c r="C55" s="74">
        <v>0</v>
      </c>
    </row>
    <row r="56" spans="1:3" ht="9.75" customHeight="1" x14ac:dyDescent="0.3">
      <c r="A56" s="16">
        <v>8270</v>
      </c>
      <c r="B56" s="72" t="s">
        <v>584</v>
      </c>
      <c r="C56" s="75">
        <v>0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0" spans="1:3" ht="15" customHeight="1" x14ac:dyDescent="0.3">
      <c r="B60" s="105" t="s">
        <v>587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Edilberto Hernandez Hernandez</cp:lastModifiedBy>
  <cp:revision/>
  <dcterms:created xsi:type="dcterms:W3CDTF">2024-04-09T21:57:28Z</dcterms:created>
  <dcterms:modified xsi:type="dcterms:W3CDTF">2024-04-23T22:32:34Z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