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CONTROL PRESUPUESTAL\INIFEG 2024\ESTADOS FINANCIEROS\2DO TRIMESTRE\para publicar\Información Disciplina Financiera\"/>
    </mc:Choice>
  </mc:AlternateContent>
  <xr:revisionPtr revIDLastSave="0" documentId="13_ncr:1_{904DE7A9-F091-4F41-9E10-C65691ECB87A}" xr6:coauthVersionLast="47" xr6:coauthVersionMax="47" xr10:uidLastSave="{00000000-0000-0000-0000-000000000000}"/>
  <bookViews>
    <workbookView xWindow="-108" yWindow="-108" windowWidth="23256" windowHeight="12576" xr2:uid="{A11730CE-F646-4AE4-8E7F-9198BD2E782B}"/>
  </bookViews>
  <sheets>
    <sheet name="Formato 1" sheetId="1" r:id="rId1"/>
  </sheets>
  <externalReferences>
    <externalReference r:id="rId2"/>
  </externalReferences>
  <definedNames>
    <definedName name="_xlnm.Print_Area" localSheetId="0">'Formato 1'!$A$1:$F$84</definedName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C47" i="1" s="1"/>
  <c r="C62" i="1" s="1"/>
  <c r="B25" i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B9" i="1"/>
  <c r="B47" i="1" s="1"/>
  <c r="B62" i="1" s="1"/>
</calcChain>
</file>

<file path=xl/sharedStrings.xml><?xml version="1.0" encoding="utf-8"?>
<sst xmlns="http://schemas.openxmlformats.org/spreadsheetml/2006/main" count="129" uniqueCount="127">
  <si>
    <t>Formato 1 Estado de Situación Financiera Detallado - LDF</t>
  </si>
  <si>
    <t xml:space="preserve"> INSTITUTO DE INFRAESTRUCTURA FISICA EDUCATIVA DE GUANAJUATO</t>
  </si>
  <si>
    <t>Estado de Situación Financiera Detallado - LDF</t>
  </si>
  <si>
    <t>al 31 de Diciembre de 2023 y al 30 de Junio de 2024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</si>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</sst>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2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>
      <alignment vertical="center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C77CC-8FA4-407F-A8B8-429B7A1BDA60}">
  <sheetPr>
    <outlinePr summaryBelow="0"/>
    <pageSetUpPr fitToPage="1"/>
  </sheetPr>
  <dimension ref="A1:F83"/>
  <sheetViews>
    <sheetView showGridLines="0" tabSelected="1" topLeftCell="A57" zoomScale="70" zoomScaleNormal="70" workbookViewId="0">
      <selection activeCell="D82" sqref="D82"/>
    </sheetView>
  </sheetViews>
  <sheetFormatPr baseColWidth="10" defaultColWidth="11" defaultRowHeight="14.4" x14ac:dyDescent="0.3"/>
  <cols>
    <col min="1" max="1" width="96.44140625" customWidth="1"/>
    <col min="2" max="3" width="16.33203125" bestFit="1" customWidth="1"/>
    <col min="4" max="4" width="98.6640625" bestFit="1" customWidth="1"/>
    <col min="5" max="6" width="16.88671875" bestFit="1" customWidth="1"/>
  </cols>
  <sheetData>
    <row r="1" spans="1:6" ht="40.950000000000003" customHeight="1" x14ac:dyDescent="0.3">
      <c r="A1" s="33" t="s">
        <v>0</v>
      </c>
      <c r="B1" s="34"/>
      <c r="C1" s="34"/>
      <c r="D1" s="34"/>
      <c r="E1" s="34"/>
      <c r="F1" s="35"/>
    </row>
    <row r="2" spans="1:6" ht="15" customHeight="1" x14ac:dyDescent="0.3">
      <c r="A2" s="1" t="s">
        <v>1</v>
      </c>
      <c r="B2" s="2"/>
      <c r="C2" s="2"/>
      <c r="D2" s="2"/>
      <c r="E2" s="2"/>
      <c r="F2" s="3"/>
    </row>
    <row r="3" spans="1:6" ht="15" customHeight="1" x14ac:dyDescent="0.3">
      <c r="A3" s="4" t="s">
        <v>2</v>
      </c>
      <c r="B3" s="5"/>
      <c r="C3" s="5"/>
      <c r="D3" s="5"/>
      <c r="E3" s="5"/>
      <c r="F3" s="6"/>
    </row>
    <row r="4" spans="1:6" ht="12.9" customHeight="1" x14ac:dyDescent="0.3">
      <c r="A4" s="4" t="s">
        <v>3</v>
      </c>
      <c r="B4" s="5"/>
      <c r="C4" s="5"/>
      <c r="D4" s="5"/>
      <c r="E4" s="5"/>
      <c r="F4" s="6"/>
    </row>
    <row r="5" spans="1:6" ht="12.9" customHeight="1" x14ac:dyDescent="0.3">
      <c r="A5" s="7" t="s">
        <v>4</v>
      </c>
      <c r="B5" s="8"/>
      <c r="C5" s="8"/>
      <c r="D5" s="8"/>
      <c r="E5" s="8"/>
      <c r="F5" s="9"/>
    </row>
    <row r="6" spans="1:6" ht="41.4" customHeight="1" x14ac:dyDescent="0.3">
      <c r="A6" s="10" t="s">
        <v>5</v>
      </c>
      <c r="B6" s="11" t="s">
        <v>6</v>
      </c>
      <c r="C6" s="12" t="s">
        <v>7</v>
      </c>
      <c r="D6" s="13" t="s">
        <v>8</v>
      </c>
      <c r="E6" s="11" t="s">
        <v>6</v>
      </c>
      <c r="F6" s="12" t="s">
        <v>7</v>
      </c>
    </row>
    <row r="7" spans="1:6" ht="12.9" customHeight="1" x14ac:dyDescent="0.3">
      <c r="A7" s="14" t="s">
        <v>9</v>
      </c>
      <c r="B7" s="15"/>
      <c r="C7" s="15"/>
      <c r="D7" s="14" t="s">
        <v>10</v>
      </c>
      <c r="E7" s="15"/>
      <c r="F7" s="15"/>
    </row>
    <row r="8" spans="1:6" x14ac:dyDescent="0.3">
      <c r="A8" s="16" t="s">
        <v>11</v>
      </c>
      <c r="B8" s="17"/>
      <c r="C8" s="17"/>
      <c r="D8" s="16" t="s">
        <v>12</v>
      </c>
      <c r="E8" s="17"/>
      <c r="F8" s="17"/>
    </row>
    <row r="9" spans="1:6" x14ac:dyDescent="0.3">
      <c r="A9" s="18" t="s">
        <v>13</v>
      </c>
      <c r="B9" s="19">
        <f>SUM(B10:B16)</f>
        <v>14876000.550000001</v>
      </c>
      <c r="C9" s="19">
        <f>SUM(C10:C16)</f>
        <v>26970471.240000002</v>
      </c>
      <c r="D9" s="18" t="s">
        <v>14</v>
      </c>
      <c r="E9" s="19">
        <f>SUM(E10:E18)</f>
        <v>13416050</v>
      </c>
      <c r="F9" s="19">
        <f>SUM(F10:F18)</f>
        <v>13270679.439999999</v>
      </c>
    </row>
    <row r="10" spans="1:6" x14ac:dyDescent="0.3">
      <c r="A10" s="20" t="s">
        <v>15</v>
      </c>
      <c r="B10" s="19">
        <v>0</v>
      </c>
      <c r="C10" s="19">
        <v>0</v>
      </c>
      <c r="D10" s="20" t="s">
        <v>16</v>
      </c>
      <c r="E10" s="19">
        <v>61117.05</v>
      </c>
      <c r="F10" s="19">
        <v>61117.05</v>
      </c>
    </row>
    <row r="11" spans="1:6" x14ac:dyDescent="0.3">
      <c r="A11" s="20" t="s">
        <v>17</v>
      </c>
      <c r="B11" s="19">
        <v>10460789.84</v>
      </c>
      <c r="C11" s="19">
        <v>10498536.810000001</v>
      </c>
      <c r="D11" s="20" t="s">
        <v>18</v>
      </c>
      <c r="E11" s="19">
        <v>-0.4</v>
      </c>
      <c r="F11" s="19">
        <v>-0.4</v>
      </c>
    </row>
    <row r="12" spans="1:6" x14ac:dyDescent="0.3">
      <c r="A12" s="20" t="s">
        <v>19</v>
      </c>
      <c r="B12" s="19">
        <v>0</v>
      </c>
      <c r="C12" s="19">
        <v>0</v>
      </c>
      <c r="D12" s="20" t="s">
        <v>20</v>
      </c>
      <c r="E12" s="19">
        <v>61647.62</v>
      </c>
      <c r="F12" s="19">
        <v>61647.62</v>
      </c>
    </row>
    <row r="13" spans="1:6" x14ac:dyDescent="0.3">
      <c r="A13" s="20" t="s">
        <v>21</v>
      </c>
      <c r="B13" s="19">
        <v>0</v>
      </c>
      <c r="C13" s="19">
        <v>0</v>
      </c>
      <c r="D13" s="20" t="s">
        <v>22</v>
      </c>
      <c r="E13" s="19">
        <v>0</v>
      </c>
      <c r="F13" s="19">
        <v>0</v>
      </c>
    </row>
    <row r="14" spans="1:6" x14ac:dyDescent="0.3">
      <c r="A14" s="20" t="s">
        <v>23</v>
      </c>
      <c r="B14" s="19">
        <v>0</v>
      </c>
      <c r="C14" s="19">
        <v>0</v>
      </c>
      <c r="D14" s="20" t="s">
        <v>24</v>
      </c>
      <c r="E14" s="19">
        <v>0</v>
      </c>
      <c r="F14" s="19">
        <v>0</v>
      </c>
    </row>
    <row r="15" spans="1:6" x14ac:dyDescent="0.3">
      <c r="A15" s="20" t="s">
        <v>25</v>
      </c>
      <c r="B15" s="19">
        <v>4415210.71</v>
      </c>
      <c r="C15" s="19">
        <v>16471934.43</v>
      </c>
      <c r="D15" s="20" t="s">
        <v>26</v>
      </c>
      <c r="E15" s="19">
        <v>0</v>
      </c>
      <c r="F15" s="19">
        <v>0</v>
      </c>
    </row>
    <row r="16" spans="1:6" x14ac:dyDescent="0.3">
      <c r="A16" s="20" t="s">
        <v>27</v>
      </c>
      <c r="B16" s="19">
        <v>0</v>
      </c>
      <c r="C16" s="19">
        <v>0</v>
      </c>
      <c r="D16" s="20" t="s">
        <v>28</v>
      </c>
      <c r="E16" s="19">
        <v>126542.74</v>
      </c>
      <c r="F16" s="19">
        <v>126379.02</v>
      </c>
    </row>
    <row r="17" spans="1:6" x14ac:dyDescent="0.3">
      <c r="A17" s="18" t="s">
        <v>29</v>
      </c>
      <c r="B17" s="19">
        <f>SUM(B18:B24)</f>
        <v>9774573.2599999998</v>
      </c>
      <c r="C17" s="19">
        <f>SUM(C18:C24)</f>
        <v>11890670.83</v>
      </c>
      <c r="D17" s="20" t="s">
        <v>30</v>
      </c>
      <c r="E17" s="19">
        <v>0</v>
      </c>
      <c r="F17" s="19">
        <v>0</v>
      </c>
    </row>
    <row r="18" spans="1:6" x14ac:dyDescent="0.3">
      <c r="A18" s="20" t="s">
        <v>31</v>
      </c>
      <c r="B18" s="19">
        <v>0</v>
      </c>
      <c r="C18" s="19">
        <v>0</v>
      </c>
      <c r="D18" s="20" t="s">
        <v>32</v>
      </c>
      <c r="E18" s="21">
        <v>13166742.99</v>
      </c>
      <c r="F18" s="21">
        <v>13021536.15</v>
      </c>
    </row>
    <row r="19" spans="1:6" x14ac:dyDescent="0.3">
      <c r="A19" s="20" t="s">
        <v>33</v>
      </c>
      <c r="B19" s="19">
        <v>9735298.1199999992</v>
      </c>
      <c r="C19" s="19">
        <v>11851295.689999999</v>
      </c>
      <c r="D19" s="18" t="s">
        <v>34</v>
      </c>
      <c r="E19" s="19">
        <f>SUM(E20:E22)</f>
        <v>0</v>
      </c>
      <c r="F19" s="19">
        <f>SUM(F20:F22)</f>
        <v>0</v>
      </c>
    </row>
    <row r="20" spans="1:6" x14ac:dyDescent="0.3">
      <c r="A20" s="20" t="s">
        <v>35</v>
      </c>
      <c r="B20" s="19">
        <v>39256.910000000003</v>
      </c>
      <c r="C20" s="19">
        <v>39356.910000000003</v>
      </c>
      <c r="D20" s="20" t="s">
        <v>36</v>
      </c>
      <c r="E20" s="19">
        <v>0</v>
      </c>
      <c r="F20" s="19">
        <v>0</v>
      </c>
    </row>
    <row r="21" spans="1:6" x14ac:dyDescent="0.3">
      <c r="A21" s="20" t="s">
        <v>37</v>
      </c>
      <c r="B21" s="19">
        <v>0</v>
      </c>
      <c r="C21" s="19">
        <v>0</v>
      </c>
      <c r="D21" s="20" t="s">
        <v>38</v>
      </c>
      <c r="E21" s="19">
        <v>0</v>
      </c>
      <c r="F21" s="19">
        <v>0</v>
      </c>
    </row>
    <row r="22" spans="1:6" x14ac:dyDescent="0.3">
      <c r="A22" s="20" t="s">
        <v>39</v>
      </c>
      <c r="B22" s="19">
        <v>18.23</v>
      </c>
      <c r="C22" s="19">
        <v>18.23</v>
      </c>
      <c r="D22" s="20" t="s">
        <v>40</v>
      </c>
      <c r="E22" s="19">
        <v>0</v>
      </c>
      <c r="F22" s="19">
        <v>0</v>
      </c>
    </row>
    <row r="23" spans="1:6" x14ac:dyDescent="0.3">
      <c r="A23" s="20" t="s">
        <v>41</v>
      </c>
      <c r="B23" s="19">
        <v>0</v>
      </c>
      <c r="C23" s="19">
        <v>0</v>
      </c>
      <c r="D23" s="18" t="s">
        <v>42</v>
      </c>
      <c r="E23" s="19">
        <f>E24+E25</f>
        <v>0</v>
      </c>
      <c r="F23" s="19">
        <f>F24+F25</f>
        <v>0</v>
      </c>
    </row>
    <row r="24" spans="1:6" x14ac:dyDescent="0.3">
      <c r="A24" s="20" t="s">
        <v>43</v>
      </c>
      <c r="B24" s="19">
        <v>0</v>
      </c>
      <c r="C24" s="19">
        <v>0</v>
      </c>
      <c r="D24" s="20" t="s">
        <v>44</v>
      </c>
      <c r="E24" s="19">
        <v>0</v>
      </c>
      <c r="F24" s="19">
        <v>0</v>
      </c>
    </row>
    <row r="25" spans="1:6" x14ac:dyDescent="0.3">
      <c r="A25" s="18" t="s">
        <v>45</v>
      </c>
      <c r="B25" s="19">
        <f>SUM(B26:B30)</f>
        <v>8707.9500000000007</v>
      </c>
      <c r="C25" s="19">
        <f>SUM(C26:C30)</f>
        <v>3975606.65</v>
      </c>
      <c r="D25" s="20" t="s">
        <v>46</v>
      </c>
      <c r="E25" s="19">
        <v>0</v>
      </c>
      <c r="F25" s="19">
        <v>0</v>
      </c>
    </row>
    <row r="26" spans="1:6" x14ac:dyDescent="0.3">
      <c r="A26" s="20" t="s">
        <v>47</v>
      </c>
      <c r="B26" s="19">
        <v>3234.8</v>
      </c>
      <c r="C26" s="19">
        <v>3234.8</v>
      </c>
      <c r="D26" s="18" t="s">
        <v>48</v>
      </c>
      <c r="E26" s="19">
        <v>0</v>
      </c>
      <c r="F26" s="19">
        <v>0</v>
      </c>
    </row>
    <row r="27" spans="1:6" x14ac:dyDescent="0.3">
      <c r="A27" s="20" t="s">
        <v>49</v>
      </c>
      <c r="B27" s="19">
        <v>0</v>
      </c>
      <c r="C27" s="19">
        <v>0</v>
      </c>
      <c r="D27" s="18" t="s">
        <v>50</v>
      </c>
      <c r="E27" s="19">
        <f>SUM(E28:E30)</f>
        <v>0</v>
      </c>
      <c r="F27" s="19">
        <f>SUM(F28:F30)</f>
        <v>0</v>
      </c>
    </row>
    <row r="28" spans="1:6" x14ac:dyDescent="0.3">
      <c r="A28" s="20" t="s">
        <v>51</v>
      </c>
      <c r="B28" s="19">
        <v>0</v>
      </c>
      <c r="C28" s="19">
        <v>0</v>
      </c>
      <c r="D28" s="20" t="s">
        <v>52</v>
      </c>
      <c r="E28" s="19">
        <v>0</v>
      </c>
      <c r="F28" s="19">
        <v>0</v>
      </c>
    </row>
    <row r="29" spans="1:6" x14ac:dyDescent="0.3">
      <c r="A29" s="20" t="s">
        <v>53</v>
      </c>
      <c r="B29" s="19">
        <v>5473.15</v>
      </c>
      <c r="C29" s="19">
        <v>3972371.85</v>
      </c>
      <c r="D29" s="20" t="s">
        <v>54</v>
      </c>
      <c r="E29" s="19">
        <v>0</v>
      </c>
      <c r="F29" s="19">
        <v>0</v>
      </c>
    </row>
    <row r="30" spans="1:6" x14ac:dyDescent="0.3">
      <c r="A30" s="20" t="s">
        <v>55</v>
      </c>
      <c r="B30" s="19">
        <v>0</v>
      </c>
      <c r="C30" s="19">
        <v>0</v>
      </c>
      <c r="D30" s="20" t="s">
        <v>56</v>
      </c>
      <c r="E30" s="19">
        <v>0</v>
      </c>
      <c r="F30" s="19">
        <v>0</v>
      </c>
    </row>
    <row r="31" spans="1:6" x14ac:dyDescent="0.3">
      <c r="A31" s="18" t="s">
        <v>57</v>
      </c>
      <c r="B31" s="19">
        <f>SUM(B32:B36)</f>
        <v>0</v>
      </c>
      <c r="C31" s="19">
        <f>SUM(C32:C36)</f>
        <v>0</v>
      </c>
      <c r="D31" s="18" t="s">
        <v>58</v>
      </c>
      <c r="E31" s="19">
        <f>SUM(E32:E37)</f>
        <v>467864868.20999998</v>
      </c>
      <c r="F31" s="19">
        <f>SUM(F32:F37)</f>
        <v>467864868.20999998</v>
      </c>
    </row>
    <row r="32" spans="1:6" x14ac:dyDescent="0.3">
      <c r="A32" s="20" t="s">
        <v>59</v>
      </c>
      <c r="B32" s="19">
        <v>0</v>
      </c>
      <c r="C32" s="19">
        <v>0</v>
      </c>
      <c r="D32" s="20" t="s">
        <v>60</v>
      </c>
      <c r="E32" s="19">
        <v>0</v>
      </c>
      <c r="F32" s="19">
        <v>0</v>
      </c>
    </row>
    <row r="33" spans="1:6" ht="14.4" customHeight="1" x14ac:dyDescent="0.3">
      <c r="A33" s="20" t="s">
        <v>61</v>
      </c>
      <c r="B33" s="19">
        <v>0</v>
      </c>
      <c r="C33" s="19">
        <v>0</v>
      </c>
      <c r="D33" s="20" t="s">
        <v>62</v>
      </c>
      <c r="E33" s="19">
        <v>467864868.20999998</v>
      </c>
      <c r="F33" s="19">
        <v>467864868.20999998</v>
      </c>
    </row>
    <row r="34" spans="1:6" ht="14.4" customHeight="1" x14ac:dyDescent="0.3">
      <c r="A34" s="20" t="s">
        <v>63</v>
      </c>
      <c r="B34" s="19">
        <v>0</v>
      </c>
      <c r="C34" s="19">
        <v>0</v>
      </c>
      <c r="D34" s="20" t="s">
        <v>64</v>
      </c>
      <c r="E34" s="19">
        <v>0</v>
      </c>
      <c r="F34" s="19">
        <v>0</v>
      </c>
    </row>
    <row r="35" spans="1:6" ht="14.4" customHeight="1" x14ac:dyDescent="0.3">
      <c r="A35" s="20" t="s">
        <v>65</v>
      </c>
      <c r="B35" s="19">
        <v>0</v>
      </c>
      <c r="C35" s="19">
        <v>0</v>
      </c>
      <c r="D35" s="20" t="s">
        <v>66</v>
      </c>
      <c r="E35" s="19">
        <v>0</v>
      </c>
      <c r="F35" s="19">
        <v>0</v>
      </c>
    </row>
    <row r="36" spans="1:6" ht="14.4" customHeight="1" x14ac:dyDescent="0.3">
      <c r="A36" s="20" t="s">
        <v>67</v>
      </c>
      <c r="B36" s="19">
        <v>0</v>
      </c>
      <c r="C36" s="19">
        <v>0</v>
      </c>
      <c r="D36" s="20" t="s">
        <v>68</v>
      </c>
      <c r="E36" s="19">
        <v>0</v>
      </c>
      <c r="F36" s="19">
        <v>0</v>
      </c>
    </row>
    <row r="37" spans="1:6" ht="14.4" customHeight="1" x14ac:dyDescent="0.3">
      <c r="A37" s="18" t="s">
        <v>69</v>
      </c>
      <c r="B37" s="19">
        <v>0</v>
      </c>
      <c r="C37" s="19">
        <v>0</v>
      </c>
      <c r="D37" s="20" t="s">
        <v>70</v>
      </c>
      <c r="E37" s="19">
        <v>0</v>
      </c>
      <c r="F37" s="19">
        <v>0</v>
      </c>
    </row>
    <row r="38" spans="1:6" x14ac:dyDescent="0.3">
      <c r="A38" s="18" t="s">
        <v>71</v>
      </c>
      <c r="B38" s="19">
        <f>SUM(B39:B40)</f>
        <v>0</v>
      </c>
      <c r="C38" s="19">
        <f>SUM(C39:C40)</f>
        <v>0</v>
      </c>
      <c r="D38" s="18" t="s">
        <v>72</v>
      </c>
      <c r="E38" s="19">
        <f>SUM(E39:E41)</f>
        <v>0</v>
      </c>
      <c r="F38" s="19">
        <f>SUM(F39:F41)</f>
        <v>0</v>
      </c>
    </row>
    <row r="39" spans="1:6" x14ac:dyDescent="0.3">
      <c r="A39" s="20" t="s">
        <v>73</v>
      </c>
      <c r="B39" s="19">
        <v>0</v>
      </c>
      <c r="C39" s="19">
        <v>0</v>
      </c>
      <c r="D39" s="20" t="s">
        <v>74</v>
      </c>
      <c r="E39" s="19">
        <v>0</v>
      </c>
      <c r="F39" s="19">
        <v>0</v>
      </c>
    </row>
    <row r="40" spans="1:6" x14ac:dyDescent="0.3">
      <c r="A40" s="20" t="s">
        <v>75</v>
      </c>
      <c r="B40" s="19">
        <v>0</v>
      </c>
      <c r="C40" s="19">
        <v>0</v>
      </c>
      <c r="D40" s="20" t="s">
        <v>76</v>
      </c>
      <c r="E40" s="19">
        <v>0</v>
      </c>
      <c r="F40" s="19">
        <v>0</v>
      </c>
    </row>
    <row r="41" spans="1:6" x14ac:dyDescent="0.3">
      <c r="A41" s="18" t="s">
        <v>77</v>
      </c>
      <c r="B41" s="19">
        <f>SUM(B42:B45)</f>
        <v>464175069.06</v>
      </c>
      <c r="C41" s="19">
        <f>SUM(C42:C45)</f>
        <v>464175069.06</v>
      </c>
      <c r="D41" s="20" t="s">
        <v>78</v>
      </c>
      <c r="E41" s="19">
        <v>0</v>
      </c>
      <c r="F41" s="19">
        <v>0</v>
      </c>
    </row>
    <row r="42" spans="1:6" x14ac:dyDescent="0.3">
      <c r="A42" s="20" t="s">
        <v>79</v>
      </c>
      <c r="B42" s="19">
        <v>0</v>
      </c>
      <c r="C42" s="19">
        <v>0</v>
      </c>
      <c r="D42" s="18" t="s">
        <v>80</v>
      </c>
      <c r="E42" s="19">
        <f>SUM(E43:E45)</f>
        <v>37663.919999999998</v>
      </c>
      <c r="F42" s="19">
        <f>SUM(F43:F45)</f>
        <v>37663.919999999998</v>
      </c>
    </row>
    <row r="43" spans="1:6" x14ac:dyDescent="0.3">
      <c r="A43" s="20" t="s">
        <v>81</v>
      </c>
      <c r="B43" s="19">
        <v>0</v>
      </c>
      <c r="C43" s="19">
        <v>0</v>
      </c>
      <c r="D43" s="20" t="s">
        <v>82</v>
      </c>
      <c r="E43" s="19">
        <v>37663.919999999998</v>
      </c>
      <c r="F43" s="19">
        <v>37663.919999999998</v>
      </c>
    </row>
    <row r="44" spans="1:6" x14ac:dyDescent="0.3">
      <c r="A44" s="20" t="s">
        <v>83</v>
      </c>
      <c r="B44" s="19">
        <v>0</v>
      </c>
      <c r="C44" s="19">
        <v>0</v>
      </c>
      <c r="D44" s="20" t="s">
        <v>84</v>
      </c>
      <c r="E44" s="19">
        <v>0</v>
      </c>
      <c r="F44" s="19">
        <v>0</v>
      </c>
    </row>
    <row r="45" spans="1:6" x14ac:dyDescent="0.3">
      <c r="A45" s="20" t="s">
        <v>85</v>
      </c>
      <c r="B45" s="19">
        <v>464175069.06</v>
      </c>
      <c r="C45" s="19">
        <v>464175069.06</v>
      </c>
      <c r="D45" s="20" t="s">
        <v>86</v>
      </c>
      <c r="E45" s="19">
        <v>0</v>
      </c>
      <c r="F45" s="19">
        <v>0</v>
      </c>
    </row>
    <row r="46" spans="1:6" x14ac:dyDescent="0.3">
      <c r="A46" s="17"/>
      <c r="B46" s="22"/>
      <c r="C46" s="22"/>
      <c r="D46" s="17"/>
      <c r="E46" s="22"/>
      <c r="F46" s="22"/>
    </row>
    <row r="47" spans="1:6" x14ac:dyDescent="0.3">
      <c r="A47" s="23" t="s">
        <v>87</v>
      </c>
      <c r="B47" s="24">
        <f>B9+B17+B25+B31+B37+B38+B41</f>
        <v>488834350.81999999</v>
      </c>
      <c r="C47" s="24">
        <f>C9+C17+C25+C31+C37+C38+C41</f>
        <v>507011817.77999997</v>
      </c>
      <c r="D47" s="16" t="s">
        <v>88</v>
      </c>
      <c r="E47" s="24">
        <f>E9+E19+E23+E26+E27+E31+E38+E42</f>
        <v>481318582.13</v>
      </c>
      <c r="F47" s="24">
        <f>F9+F19+F23+F26+F27+F31+F38+F42</f>
        <v>481173211.56999999</v>
      </c>
    </row>
    <row r="48" spans="1:6" x14ac:dyDescent="0.3">
      <c r="A48" s="17"/>
      <c r="B48" s="22"/>
      <c r="C48" s="22"/>
      <c r="D48" s="17"/>
      <c r="E48" s="22"/>
      <c r="F48" s="22"/>
    </row>
    <row r="49" spans="1:6" x14ac:dyDescent="0.3">
      <c r="A49" s="16" t="s">
        <v>89</v>
      </c>
      <c r="B49" s="22"/>
      <c r="C49" s="22"/>
      <c r="D49" s="16" t="s">
        <v>90</v>
      </c>
      <c r="E49" s="22"/>
      <c r="F49" s="22"/>
    </row>
    <row r="50" spans="1:6" x14ac:dyDescent="0.3">
      <c r="A50" s="18" t="s">
        <v>91</v>
      </c>
      <c r="B50" s="19">
        <v>0</v>
      </c>
      <c r="C50" s="19">
        <v>0</v>
      </c>
      <c r="D50" s="18" t="s">
        <v>92</v>
      </c>
      <c r="E50" s="19">
        <v>0</v>
      </c>
      <c r="F50" s="19">
        <v>0</v>
      </c>
    </row>
    <row r="51" spans="1:6" x14ac:dyDescent="0.3">
      <c r="A51" s="18" t="s">
        <v>93</v>
      </c>
      <c r="B51" s="19">
        <v>0</v>
      </c>
      <c r="C51" s="19">
        <v>0</v>
      </c>
      <c r="D51" s="18" t="s">
        <v>94</v>
      </c>
      <c r="E51" s="19">
        <v>0</v>
      </c>
      <c r="F51" s="19">
        <v>0</v>
      </c>
    </row>
    <row r="52" spans="1:6" x14ac:dyDescent="0.3">
      <c r="A52" s="18" t="s">
        <v>95</v>
      </c>
      <c r="B52" s="19">
        <v>769754929.19000006</v>
      </c>
      <c r="C52" s="19">
        <v>777081073.61000001</v>
      </c>
      <c r="D52" s="18" t="s">
        <v>96</v>
      </c>
      <c r="E52" s="19">
        <v>0</v>
      </c>
      <c r="F52" s="19">
        <v>0</v>
      </c>
    </row>
    <row r="53" spans="1:6" x14ac:dyDescent="0.3">
      <c r="A53" s="18" t="s">
        <v>97</v>
      </c>
      <c r="B53" s="19">
        <v>15975515.35</v>
      </c>
      <c r="C53" s="19">
        <v>15975411.35</v>
      </c>
      <c r="D53" s="18" t="s">
        <v>98</v>
      </c>
      <c r="E53" s="19">
        <v>0</v>
      </c>
      <c r="F53" s="19">
        <v>0</v>
      </c>
    </row>
    <row r="54" spans="1:6" x14ac:dyDescent="0.3">
      <c r="A54" s="18" t="s">
        <v>99</v>
      </c>
      <c r="B54" s="19">
        <v>0</v>
      </c>
      <c r="C54" s="19">
        <v>0</v>
      </c>
      <c r="D54" s="18" t="s">
        <v>100</v>
      </c>
      <c r="E54" s="19">
        <v>0</v>
      </c>
      <c r="F54" s="19">
        <v>0</v>
      </c>
    </row>
    <row r="55" spans="1:6" x14ac:dyDescent="0.3">
      <c r="A55" s="18" t="s">
        <v>101</v>
      </c>
      <c r="B55" s="19">
        <v>-11081358.83</v>
      </c>
      <c r="C55" s="19">
        <v>-11081358.83</v>
      </c>
      <c r="D55" s="25" t="s">
        <v>102</v>
      </c>
      <c r="E55" s="19">
        <v>0</v>
      </c>
      <c r="F55" s="19">
        <v>0</v>
      </c>
    </row>
    <row r="56" spans="1:6" x14ac:dyDescent="0.3">
      <c r="A56" s="18" t="s">
        <v>103</v>
      </c>
      <c r="B56" s="19">
        <v>0</v>
      </c>
      <c r="C56" s="19">
        <v>0</v>
      </c>
      <c r="D56" s="17"/>
      <c r="E56" s="22"/>
      <c r="F56" s="22"/>
    </row>
    <row r="57" spans="1:6" x14ac:dyDescent="0.3">
      <c r="A57" s="18" t="s">
        <v>104</v>
      </c>
      <c r="B57" s="19">
        <v>0</v>
      </c>
      <c r="C57" s="19">
        <v>0</v>
      </c>
      <c r="D57" s="16" t="s">
        <v>105</v>
      </c>
      <c r="E57" s="24">
        <f>SUM(E50:E55)</f>
        <v>0</v>
      </c>
      <c r="F57" s="24">
        <f>SUM(F50:F55)</f>
        <v>0</v>
      </c>
    </row>
    <row r="58" spans="1:6" x14ac:dyDescent="0.3">
      <c r="A58" s="18" t="s">
        <v>106</v>
      </c>
      <c r="B58" s="19">
        <v>0</v>
      </c>
      <c r="C58" s="19">
        <v>0</v>
      </c>
      <c r="D58" s="17"/>
      <c r="E58" s="22"/>
      <c r="F58" s="22"/>
    </row>
    <row r="59" spans="1:6" x14ac:dyDescent="0.3">
      <c r="A59" s="17"/>
      <c r="B59" s="22"/>
      <c r="C59" s="22"/>
      <c r="D59" s="16" t="s">
        <v>107</v>
      </c>
      <c r="E59" s="24">
        <f>E47+E57</f>
        <v>481318582.13</v>
      </c>
      <c r="F59" s="24">
        <f>F47+F57</f>
        <v>481173211.56999999</v>
      </c>
    </row>
    <row r="60" spans="1:6" x14ac:dyDescent="0.3">
      <c r="A60" s="23" t="s">
        <v>108</v>
      </c>
      <c r="B60" s="24">
        <f>SUM(B50:B58)</f>
        <v>774649085.71000004</v>
      </c>
      <c r="C60" s="24">
        <f>SUM(C50:C58)</f>
        <v>781975126.13</v>
      </c>
      <c r="D60" s="17"/>
      <c r="E60" s="22"/>
      <c r="F60" s="22"/>
    </row>
    <row r="61" spans="1:6" x14ac:dyDescent="0.3">
      <c r="A61" s="17"/>
      <c r="B61" s="22"/>
      <c r="C61" s="22"/>
      <c r="D61" s="26" t="s">
        <v>109</v>
      </c>
      <c r="E61" s="22"/>
      <c r="F61" s="22"/>
    </row>
    <row r="62" spans="1:6" x14ac:dyDescent="0.3">
      <c r="A62" s="23" t="s">
        <v>110</v>
      </c>
      <c r="B62" s="24">
        <f>SUM(B47+B60)</f>
        <v>1263483436.53</v>
      </c>
      <c r="C62" s="24">
        <f>SUM(C47+C60)</f>
        <v>1288986943.9099998</v>
      </c>
      <c r="D62" s="17"/>
      <c r="E62" s="22"/>
      <c r="F62" s="22"/>
    </row>
    <row r="63" spans="1:6" x14ac:dyDescent="0.3">
      <c r="A63" s="17"/>
      <c r="B63" s="17"/>
      <c r="C63" s="17"/>
      <c r="D63" s="27" t="s">
        <v>111</v>
      </c>
      <c r="E63" s="19">
        <f>SUM(E64:E66)</f>
        <v>3058116072.8499999</v>
      </c>
      <c r="F63" s="19">
        <f>SUM(F64:F66)</f>
        <v>3291837180.3499999</v>
      </c>
    </row>
    <row r="64" spans="1:6" x14ac:dyDescent="0.3">
      <c r="A64" s="17"/>
      <c r="B64" s="17"/>
      <c r="C64" s="17"/>
      <c r="D64" s="18" t="s">
        <v>112</v>
      </c>
      <c r="E64" s="19">
        <v>3064223898.2399998</v>
      </c>
      <c r="F64" s="19">
        <v>3293978107.04</v>
      </c>
    </row>
    <row r="65" spans="1:6" x14ac:dyDescent="0.3">
      <c r="A65" s="17"/>
      <c r="B65" s="17"/>
      <c r="C65" s="17"/>
      <c r="D65" s="25" t="s">
        <v>113</v>
      </c>
      <c r="E65" s="19">
        <v>0</v>
      </c>
      <c r="F65" s="19">
        <v>0</v>
      </c>
    </row>
    <row r="66" spans="1:6" x14ac:dyDescent="0.3">
      <c r="A66" s="17"/>
      <c r="B66" s="17"/>
      <c r="C66" s="17"/>
      <c r="D66" s="18" t="s">
        <v>114</v>
      </c>
      <c r="E66" s="19">
        <v>-6107825.3899999997</v>
      </c>
      <c r="F66" s="19">
        <v>-2140926.69</v>
      </c>
    </row>
    <row r="67" spans="1:6" x14ac:dyDescent="0.3">
      <c r="A67" s="17"/>
      <c r="B67" s="17"/>
      <c r="C67" s="17"/>
      <c r="D67" s="17"/>
      <c r="E67" s="22"/>
      <c r="F67" s="22"/>
    </row>
    <row r="68" spans="1:6" x14ac:dyDescent="0.3">
      <c r="A68" s="17"/>
      <c r="B68" s="17"/>
      <c r="C68" s="17"/>
      <c r="D68" s="27" t="s">
        <v>115</v>
      </c>
      <c r="E68" s="19">
        <f>SUM(E69:E73)</f>
        <v>-2275951218.4499998</v>
      </c>
      <c r="F68" s="19">
        <f>SUM(F69:F73)</f>
        <v>-2484023448.0100002</v>
      </c>
    </row>
    <row r="69" spans="1:6" x14ac:dyDescent="0.3">
      <c r="A69" s="28"/>
      <c r="B69" s="17"/>
      <c r="C69" s="17"/>
      <c r="D69" s="18" t="s">
        <v>116</v>
      </c>
      <c r="E69" s="19">
        <v>-0.31</v>
      </c>
      <c r="F69" s="19">
        <v>-203080.13</v>
      </c>
    </row>
    <row r="70" spans="1:6" x14ac:dyDescent="0.3">
      <c r="A70" s="28"/>
      <c r="B70" s="17"/>
      <c r="C70" s="17"/>
      <c r="D70" s="18" t="s">
        <v>117</v>
      </c>
      <c r="E70" s="19">
        <v>-2275951218.1399999</v>
      </c>
      <c r="F70" s="19">
        <v>-2483820367.8800001</v>
      </c>
    </row>
    <row r="71" spans="1:6" x14ac:dyDescent="0.3">
      <c r="A71" s="28"/>
      <c r="B71" s="17"/>
      <c r="C71" s="17"/>
      <c r="D71" s="18" t="s">
        <v>118</v>
      </c>
      <c r="E71" s="19">
        <v>0</v>
      </c>
      <c r="F71" s="19">
        <v>0</v>
      </c>
    </row>
    <row r="72" spans="1:6" x14ac:dyDescent="0.3">
      <c r="A72" s="28"/>
      <c r="B72" s="17"/>
      <c r="C72" s="17"/>
      <c r="D72" s="18" t="s">
        <v>119</v>
      </c>
      <c r="E72" s="19">
        <v>0</v>
      </c>
      <c r="F72" s="19">
        <v>0</v>
      </c>
    </row>
    <row r="73" spans="1:6" x14ac:dyDescent="0.3">
      <c r="A73" s="28"/>
      <c r="B73" s="17"/>
      <c r="C73" s="17"/>
      <c r="D73" s="18" t="s">
        <v>120</v>
      </c>
      <c r="E73" s="19">
        <v>0</v>
      </c>
      <c r="F73" s="19">
        <v>0</v>
      </c>
    </row>
    <row r="74" spans="1:6" x14ac:dyDescent="0.3">
      <c r="A74" s="28"/>
      <c r="B74" s="17"/>
      <c r="C74" s="17"/>
      <c r="D74" s="17"/>
      <c r="E74" s="22"/>
      <c r="F74" s="22"/>
    </row>
    <row r="75" spans="1:6" x14ac:dyDescent="0.3">
      <c r="A75" s="28"/>
      <c r="B75" s="17"/>
      <c r="C75" s="17"/>
      <c r="D75" s="27" t="s">
        <v>121</v>
      </c>
      <c r="E75" s="19">
        <f>E76+E77</f>
        <v>0</v>
      </c>
      <c r="F75" s="19">
        <f>F76+F77</f>
        <v>0</v>
      </c>
    </row>
    <row r="76" spans="1:6" x14ac:dyDescent="0.3">
      <c r="A76" s="28"/>
      <c r="B76" s="17"/>
      <c r="C76" s="17"/>
      <c r="D76" s="18" t="s">
        <v>122</v>
      </c>
      <c r="E76" s="19">
        <v>0</v>
      </c>
      <c r="F76" s="19">
        <v>0</v>
      </c>
    </row>
    <row r="77" spans="1:6" x14ac:dyDescent="0.3">
      <c r="A77" s="28"/>
      <c r="B77" s="17"/>
      <c r="C77" s="17"/>
      <c r="D77" s="18" t="s">
        <v>123</v>
      </c>
      <c r="E77" s="19">
        <v>0</v>
      </c>
      <c r="F77" s="19">
        <v>0</v>
      </c>
    </row>
    <row r="78" spans="1:6" x14ac:dyDescent="0.3">
      <c r="A78" s="28"/>
      <c r="B78" s="17"/>
      <c r="C78" s="17"/>
      <c r="D78" s="17"/>
      <c r="E78" s="22"/>
      <c r="F78" s="22"/>
    </row>
    <row r="79" spans="1:6" x14ac:dyDescent="0.3">
      <c r="A79" s="28"/>
      <c r="B79" s="17"/>
      <c r="C79" s="17"/>
      <c r="D79" s="16" t="s">
        <v>124</v>
      </c>
      <c r="E79" s="24">
        <f>E63+E68+E75</f>
        <v>782164854.4000001</v>
      </c>
      <c r="F79" s="24">
        <f>F63+F68+F75</f>
        <v>807813732.33999968</v>
      </c>
    </row>
    <row r="80" spans="1:6" x14ac:dyDescent="0.3">
      <c r="A80" s="28"/>
      <c r="B80" s="17"/>
      <c r="C80" s="17"/>
      <c r="D80" s="17"/>
      <c r="E80" s="22"/>
      <c r="F80" s="22"/>
    </row>
    <row r="81" spans="1:6" x14ac:dyDescent="0.3">
      <c r="A81" s="28"/>
      <c r="B81" s="17"/>
      <c r="C81" s="17"/>
      <c r="D81" s="16" t="s">
        <v>125</v>
      </c>
      <c r="E81" s="24">
        <f>E59+E79</f>
        <v>1263483436.5300002</v>
      </c>
      <c r="F81" s="24">
        <f>F59+F79</f>
        <v>1288986943.9099996</v>
      </c>
    </row>
    <row r="82" spans="1:6" x14ac:dyDescent="0.3">
      <c r="A82" s="29"/>
      <c r="B82" s="30"/>
      <c r="C82" s="30"/>
      <c r="D82" s="30"/>
      <c r="E82" s="31"/>
      <c r="F82" s="31"/>
    </row>
    <row r="83" spans="1:6" x14ac:dyDescent="0.3">
      <c r="A83" s="32" t="s">
        <v>126</v>
      </c>
    </row>
  </sheetData>
  <mergeCells count="1">
    <mergeCell ref="A1:F1"/>
  </mergeCells>
  <dataValidations count="3">
    <dataValidation type="decimal" allowBlank="1" showInputMessage="1" showErrorMessage="1" sqref="E47:F47 E50:F81 B9:C62 E9:F17 E19:F45" xr:uid="{87B4D944-AB0B-43A4-9AC2-8B43CE8CB20C}">
      <formula1>-1.79769313486231E+100</formula1>
      <formula2>1.79769313486231E+100</formula2>
    </dataValidation>
    <dataValidation allowBlank="1" showInputMessage="1" showErrorMessage="1" prompt="20XN (d)" sqref="B6 E6" xr:uid="{EF4B615B-62F6-4781-BF62-371FD57BB005}"/>
    <dataValidation allowBlank="1" showInputMessage="1" showErrorMessage="1" prompt="31 de diciembre de 20XN-1 (e)" sqref="C6 F6" xr:uid="{C5B0CC52-304D-4EFE-AB0B-F748A34C382E}"/>
  </dataValidations>
  <pageMargins left="0.7" right="0.7" top="0.75" bottom="0.75" header="0.3" footer="0.3"/>
  <pageSetup paperSize="119" scale="20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</vt:lpstr>
      <vt:lpstr>'Formato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cp:lastPrinted>2024-08-07T18:43:15Z</cp:lastPrinted>
  <dcterms:created xsi:type="dcterms:W3CDTF">2024-08-07T18:39:09Z</dcterms:created>
  <dcterms:modified xsi:type="dcterms:W3CDTF">2024-08-07T18:43:23Z</dcterms:modified>
</cp:coreProperties>
</file>