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EBC6C101-8E44-4BDE-A634-1AD6AE0211D7}" xr6:coauthVersionLast="47" xr6:coauthVersionMax="47" xr10:uidLastSave="{00000000-0000-0000-0000-000000000000}"/>
  <bookViews>
    <workbookView xWindow="-108" yWindow="-108" windowWidth="23256" windowHeight="12576" xr2:uid="{C2C3A9B5-E1B1-4184-BF52-C2101CF7B132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E81" i="1" s="1"/>
  <c r="C9" i="1"/>
  <c r="B9" i="1"/>
  <c r="F6" i="1"/>
  <c r="E6" i="1"/>
  <c r="F81" i="1" l="1"/>
</calcChain>
</file>

<file path=xl/sharedStrings.xml><?xml version="1.0" encoding="utf-8"?>
<sst xmlns="http://schemas.openxmlformats.org/spreadsheetml/2006/main" count="127" uniqueCount="127">
  <si>
    <t>Formato 1 Estado de Situación Financiera Detallado - LDF</t>
  </si>
  <si>
    <t xml:space="preserve"> INSTITUTO DE INFRAESTRUCTURA FÍSICA EDUCATIVA DE GUANAJUATO</t>
  </si>
  <si>
    <t>Estado de Situación Financiera Detallado - LDF</t>
  </si>
  <si>
    <t>al 31 de Diciembre de 2024 y al 30 de Junio de 2025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</si>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</sst>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12B9-8389-4E6C-A063-0CB1126C883D}">
  <sheetPr>
    <outlinePr summaryBelow="0"/>
  </sheetPr>
  <dimension ref="A1:F84"/>
  <sheetViews>
    <sheetView showGridLines="0" tabSelected="1" topLeftCell="A39" zoomScale="75" zoomScaleNormal="75" workbookViewId="0">
      <selection activeCell="A84" sqref="A84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" t="s">
        <v>0</v>
      </c>
      <c r="B1" s="2"/>
      <c r="C1" s="2"/>
      <c r="D1" s="2"/>
      <c r="E1" s="2"/>
      <c r="F1" s="3"/>
    </row>
    <row r="2" spans="1:6" ht="15" customHeight="1" x14ac:dyDescent="0.3">
      <c r="A2" s="4" t="s">
        <v>1</v>
      </c>
      <c r="B2" s="5"/>
      <c r="C2" s="5"/>
      <c r="D2" s="5"/>
      <c r="E2" s="5"/>
      <c r="F2" s="6"/>
    </row>
    <row r="3" spans="1:6" ht="15" customHeight="1" x14ac:dyDescent="0.3">
      <c r="A3" s="7" t="s">
        <v>2</v>
      </c>
      <c r="B3" s="8"/>
      <c r="C3" s="8"/>
      <c r="D3" s="8"/>
      <c r="E3" s="8"/>
      <c r="F3" s="9"/>
    </row>
    <row r="4" spans="1:6" ht="12.9" customHeight="1" x14ac:dyDescent="0.3">
      <c r="A4" s="7" t="s">
        <v>3</v>
      </c>
      <c r="B4" s="8"/>
      <c r="C4" s="8"/>
      <c r="D4" s="8"/>
      <c r="E4" s="8"/>
      <c r="F4" s="9"/>
    </row>
    <row r="5" spans="1:6" ht="12.9" customHeight="1" x14ac:dyDescent="0.3">
      <c r="A5" s="10" t="s">
        <v>4</v>
      </c>
      <c r="B5" s="11"/>
      <c r="C5" s="11"/>
      <c r="D5" s="11"/>
      <c r="E5" s="11"/>
      <c r="F5" s="12"/>
    </row>
    <row r="6" spans="1:6" ht="41.4" customHeight="1" x14ac:dyDescent="0.3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" customHeight="1" x14ac:dyDescent="0.3">
      <c r="A7" s="17" t="s">
        <v>9</v>
      </c>
      <c r="B7" s="18"/>
      <c r="C7" s="18"/>
      <c r="D7" s="17" t="s">
        <v>10</v>
      </c>
      <c r="E7" s="18"/>
      <c r="F7" s="18"/>
    </row>
    <row r="8" spans="1:6" x14ac:dyDescent="0.3">
      <c r="A8" s="19" t="s">
        <v>11</v>
      </c>
      <c r="B8" s="20"/>
      <c r="C8" s="20"/>
      <c r="D8" s="19" t="s">
        <v>12</v>
      </c>
      <c r="E8" s="20"/>
      <c r="F8" s="20"/>
    </row>
    <row r="9" spans="1:6" x14ac:dyDescent="0.3">
      <c r="A9" s="21" t="s">
        <v>13</v>
      </c>
      <c r="B9" s="22">
        <f>SUM(B10:B16)</f>
        <v>14966095.689999999</v>
      </c>
      <c r="C9" s="22">
        <f>SUM(C10:C16)</f>
        <v>15048925.670000002</v>
      </c>
      <c r="D9" s="21" t="s">
        <v>14</v>
      </c>
      <c r="E9" s="22">
        <f>SUM(E10:E18)</f>
        <v>3516521.7399999998</v>
      </c>
      <c r="F9" s="22">
        <f>SUM(F10:F18)</f>
        <v>3683796.8499999996</v>
      </c>
    </row>
    <row r="10" spans="1:6" x14ac:dyDescent="0.3">
      <c r="A10" s="23" t="s">
        <v>15</v>
      </c>
      <c r="B10" s="22">
        <v>0</v>
      </c>
      <c r="C10" s="22">
        <v>0</v>
      </c>
      <c r="D10" s="23" t="s">
        <v>16</v>
      </c>
      <c r="E10" s="22">
        <v>61117.05</v>
      </c>
      <c r="F10" s="22">
        <v>61117.05</v>
      </c>
    </row>
    <row r="11" spans="1:6" x14ac:dyDescent="0.3">
      <c r="A11" s="23" t="s">
        <v>17</v>
      </c>
      <c r="B11" s="22">
        <v>10527241.67</v>
      </c>
      <c r="C11" s="22">
        <v>10465072.960000001</v>
      </c>
      <c r="D11" s="23" t="s">
        <v>18</v>
      </c>
      <c r="E11" s="22">
        <v>-0.4</v>
      </c>
      <c r="F11" s="22">
        <v>-0.4</v>
      </c>
    </row>
    <row r="12" spans="1:6" x14ac:dyDescent="0.3">
      <c r="A12" s="23" t="s">
        <v>19</v>
      </c>
      <c r="B12" s="22">
        <v>0</v>
      </c>
      <c r="C12" s="22">
        <v>0</v>
      </c>
      <c r="D12" s="23" t="s">
        <v>20</v>
      </c>
      <c r="E12" s="22">
        <v>61647.62</v>
      </c>
      <c r="F12" s="22">
        <v>61647.62</v>
      </c>
    </row>
    <row r="13" spans="1:6" x14ac:dyDescent="0.3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3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3">
      <c r="A15" s="23" t="s">
        <v>25</v>
      </c>
      <c r="B15" s="22">
        <v>4438854.0199999996</v>
      </c>
      <c r="C15" s="22">
        <v>4583852.71</v>
      </c>
      <c r="D15" s="23" t="s">
        <v>26</v>
      </c>
      <c r="E15" s="22">
        <v>0</v>
      </c>
      <c r="F15" s="22">
        <v>0</v>
      </c>
    </row>
    <row r="16" spans="1:6" x14ac:dyDescent="0.3">
      <c r="A16" s="23" t="s">
        <v>27</v>
      </c>
      <c r="B16" s="22">
        <v>0</v>
      </c>
      <c r="C16" s="22">
        <v>0</v>
      </c>
      <c r="D16" s="23" t="s">
        <v>28</v>
      </c>
      <c r="E16" s="22">
        <v>103946.05</v>
      </c>
      <c r="F16" s="22">
        <v>101722.99</v>
      </c>
    </row>
    <row r="17" spans="1:6" x14ac:dyDescent="0.3">
      <c r="A17" s="21" t="s">
        <v>29</v>
      </c>
      <c r="B17" s="22">
        <f>SUM(B18:B24)</f>
        <v>68759.930000000008</v>
      </c>
      <c r="C17" s="22">
        <f>SUM(C18:C24)</f>
        <v>62493.61</v>
      </c>
      <c r="D17" s="23" t="s">
        <v>30</v>
      </c>
      <c r="E17" s="22">
        <v>0</v>
      </c>
      <c r="F17" s="22">
        <v>0</v>
      </c>
    </row>
    <row r="18" spans="1:6" x14ac:dyDescent="0.3">
      <c r="A18" s="23" t="s">
        <v>31</v>
      </c>
      <c r="B18" s="22">
        <v>0</v>
      </c>
      <c r="C18" s="22">
        <v>0</v>
      </c>
      <c r="D18" s="23" t="s">
        <v>32</v>
      </c>
      <c r="E18" s="22">
        <v>3289811.42</v>
      </c>
      <c r="F18" s="22">
        <v>3459309.59</v>
      </c>
    </row>
    <row r="19" spans="1:6" x14ac:dyDescent="0.3">
      <c r="A19" s="23" t="s">
        <v>33</v>
      </c>
      <c r="B19" s="22">
        <v>27864.77</v>
      </c>
      <c r="C19" s="22">
        <v>27864.77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3">
      <c r="A20" s="23" t="s">
        <v>35</v>
      </c>
      <c r="B20" s="22">
        <v>40895.160000000003</v>
      </c>
      <c r="C20" s="22">
        <v>34628.839999999997</v>
      </c>
      <c r="D20" s="23" t="s">
        <v>36</v>
      </c>
      <c r="E20" s="22">
        <v>0</v>
      </c>
      <c r="F20" s="22">
        <v>0</v>
      </c>
    </row>
    <row r="21" spans="1:6" x14ac:dyDescent="0.3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3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3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3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3">
      <c r="A25" s="21" t="s">
        <v>45</v>
      </c>
      <c r="B25" s="22">
        <f>SUM(B26:B30)</f>
        <v>3234.8</v>
      </c>
      <c r="C25" s="22">
        <f>SUM(C26:C30)</f>
        <v>3234.8</v>
      </c>
      <c r="D25" s="23" t="s">
        <v>46</v>
      </c>
      <c r="E25" s="22">
        <v>0</v>
      </c>
      <c r="F25" s="22">
        <v>0</v>
      </c>
    </row>
    <row r="26" spans="1:6" x14ac:dyDescent="0.3">
      <c r="A26" s="23" t="s">
        <v>47</v>
      </c>
      <c r="B26" s="22">
        <v>3234.8</v>
      </c>
      <c r="C26" s="22">
        <v>3234.8</v>
      </c>
      <c r="D26" s="21" t="s">
        <v>48</v>
      </c>
      <c r="E26" s="22">
        <v>0</v>
      </c>
      <c r="F26" s="22">
        <v>0</v>
      </c>
    </row>
    <row r="27" spans="1:6" x14ac:dyDescent="0.3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3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3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3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3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82839159.829999998</v>
      </c>
      <c r="F31" s="22">
        <f>SUM(F32:F37)</f>
        <v>113917975.33</v>
      </c>
    </row>
    <row r="32" spans="1:6" x14ac:dyDescent="0.3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" customHeight="1" x14ac:dyDescent="0.3">
      <c r="A33" s="23" t="s">
        <v>61</v>
      </c>
      <c r="B33" s="22">
        <v>0</v>
      </c>
      <c r="C33" s="22">
        <v>0</v>
      </c>
      <c r="D33" s="23" t="s">
        <v>62</v>
      </c>
      <c r="E33" s="22">
        <v>82839159.829999998</v>
      </c>
      <c r="F33" s="22">
        <v>113917975.33</v>
      </c>
    </row>
    <row r="34" spans="1:6" ht="14.4" customHeight="1" x14ac:dyDescent="0.3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" customHeight="1" x14ac:dyDescent="0.3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" customHeight="1" x14ac:dyDescent="0.3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" customHeight="1" x14ac:dyDescent="0.3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3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3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3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3">
      <c r="A41" s="21" t="s">
        <v>77</v>
      </c>
      <c r="B41" s="22">
        <f>SUM(B42:B45)</f>
        <v>78980640.890000001</v>
      </c>
      <c r="C41" s="22">
        <f>SUM(C42:C45)</f>
        <v>110059534.18000001</v>
      </c>
      <c r="D41" s="23" t="s">
        <v>78</v>
      </c>
      <c r="E41" s="22">
        <v>0</v>
      </c>
      <c r="F41" s="22">
        <v>0</v>
      </c>
    </row>
    <row r="42" spans="1:6" x14ac:dyDescent="0.3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37663.919999999998</v>
      </c>
      <c r="F42" s="22">
        <f>SUM(F43:F45)</f>
        <v>37663.919999999998</v>
      </c>
    </row>
    <row r="43" spans="1:6" x14ac:dyDescent="0.3">
      <c r="A43" s="23" t="s">
        <v>81</v>
      </c>
      <c r="B43" s="22">
        <v>0</v>
      </c>
      <c r="C43" s="22">
        <v>0</v>
      </c>
      <c r="D43" s="23" t="s">
        <v>82</v>
      </c>
      <c r="E43" s="22">
        <v>37663.919999999998</v>
      </c>
      <c r="F43" s="22">
        <v>37663.919999999998</v>
      </c>
    </row>
    <row r="44" spans="1:6" x14ac:dyDescent="0.3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3">
      <c r="A45" s="23" t="s">
        <v>85</v>
      </c>
      <c r="B45" s="22">
        <v>78980640.890000001</v>
      </c>
      <c r="C45" s="22">
        <v>110059534.18000001</v>
      </c>
      <c r="D45" s="23" t="s">
        <v>86</v>
      </c>
      <c r="E45" s="22">
        <v>0</v>
      </c>
      <c r="F45" s="22">
        <v>0</v>
      </c>
    </row>
    <row r="46" spans="1:6" x14ac:dyDescent="0.3">
      <c r="A46" s="20"/>
      <c r="B46" s="24"/>
      <c r="C46" s="24"/>
      <c r="D46" s="20"/>
      <c r="E46" s="24"/>
      <c r="F46" s="24"/>
    </row>
    <row r="47" spans="1:6" x14ac:dyDescent="0.3">
      <c r="A47" s="25" t="s">
        <v>87</v>
      </c>
      <c r="B47" s="26">
        <f>B9+B17+B25+B31+B37+B38+B41</f>
        <v>94018731.310000002</v>
      </c>
      <c r="C47" s="26">
        <f>C9+C17+C25+C31+C37+C38+C41</f>
        <v>125174188.26000001</v>
      </c>
      <c r="D47" s="19" t="s">
        <v>88</v>
      </c>
      <c r="E47" s="26">
        <f>E9+E19+E23+E26+E27+E31+E38+E42</f>
        <v>86393345.489999995</v>
      </c>
      <c r="F47" s="26">
        <f>F9+F19+F23+F26+F27+F31+F38+F42</f>
        <v>117639436.09999999</v>
      </c>
    </row>
    <row r="48" spans="1:6" x14ac:dyDescent="0.3">
      <c r="A48" s="20"/>
      <c r="B48" s="24"/>
      <c r="C48" s="24"/>
      <c r="D48" s="20"/>
      <c r="E48" s="24"/>
      <c r="F48" s="24"/>
    </row>
    <row r="49" spans="1:6" x14ac:dyDescent="0.3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3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3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3">
      <c r="A52" s="21" t="s">
        <v>95</v>
      </c>
      <c r="B52" s="22">
        <v>541208538.37</v>
      </c>
      <c r="C52" s="22">
        <v>543198905.91999996</v>
      </c>
      <c r="D52" s="21" t="s">
        <v>96</v>
      </c>
      <c r="E52" s="22">
        <v>0</v>
      </c>
      <c r="F52" s="22">
        <v>0</v>
      </c>
    </row>
    <row r="53" spans="1:6" x14ac:dyDescent="0.3">
      <c r="A53" s="21" t="s">
        <v>97</v>
      </c>
      <c r="B53" s="22">
        <v>251011.23</v>
      </c>
      <c r="C53" s="22">
        <v>19694445.809999999</v>
      </c>
      <c r="D53" s="21" t="s">
        <v>98</v>
      </c>
      <c r="E53" s="22">
        <v>0</v>
      </c>
      <c r="F53" s="22">
        <v>0</v>
      </c>
    </row>
    <row r="54" spans="1:6" x14ac:dyDescent="0.3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3">
      <c r="A55" s="21" t="s">
        <v>101</v>
      </c>
      <c r="B55" s="22">
        <v>825721.92</v>
      </c>
      <c r="C55" s="22">
        <v>-14924224.970000001</v>
      </c>
      <c r="D55" s="27" t="s">
        <v>102</v>
      </c>
      <c r="E55" s="22">
        <v>0</v>
      </c>
      <c r="F55" s="22">
        <v>0</v>
      </c>
    </row>
    <row r="56" spans="1:6" x14ac:dyDescent="0.3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3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3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3">
      <c r="A59" s="20"/>
      <c r="B59" s="24"/>
      <c r="C59" s="24"/>
      <c r="D59" s="19" t="s">
        <v>107</v>
      </c>
      <c r="E59" s="26">
        <f>E47+E57</f>
        <v>86393345.489999995</v>
      </c>
      <c r="F59" s="26">
        <f>F47+F57</f>
        <v>117639436.09999999</v>
      </c>
    </row>
    <row r="60" spans="1:6" x14ac:dyDescent="0.3">
      <c r="A60" s="25" t="s">
        <v>108</v>
      </c>
      <c r="B60" s="26">
        <f>SUM(B50:B58)</f>
        <v>542285271.51999998</v>
      </c>
      <c r="C60" s="26">
        <f>SUM(C50:C58)</f>
        <v>547969126.75999987</v>
      </c>
      <c r="D60" s="20"/>
      <c r="E60" s="24"/>
      <c r="F60" s="24"/>
    </row>
    <row r="61" spans="1:6" x14ac:dyDescent="0.3">
      <c r="A61" s="20"/>
      <c r="B61" s="24"/>
      <c r="C61" s="24"/>
      <c r="D61" s="28" t="s">
        <v>109</v>
      </c>
      <c r="E61" s="24"/>
      <c r="F61" s="24"/>
    </row>
    <row r="62" spans="1:6" x14ac:dyDescent="0.3">
      <c r="A62" s="25" t="s">
        <v>110</v>
      </c>
      <c r="B62" s="26">
        <f>SUM(B47+B60)</f>
        <v>636304002.82999992</v>
      </c>
      <c r="C62" s="26">
        <f>SUM(C47+C60)</f>
        <v>673143315.01999986</v>
      </c>
      <c r="D62" s="20"/>
      <c r="E62" s="24"/>
      <c r="F62" s="24"/>
    </row>
    <row r="63" spans="1:6" x14ac:dyDescent="0.3">
      <c r="A63" s="20"/>
      <c r="B63" s="20"/>
      <c r="C63" s="20"/>
      <c r="D63" s="29" t="s">
        <v>111</v>
      </c>
      <c r="E63" s="22">
        <f>SUM(E64:E66)</f>
        <v>674126059.04000008</v>
      </c>
      <c r="F63" s="22">
        <f>SUM(F64:F66)</f>
        <v>674223656.38999999</v>
      </c>
    </row>
    <row r="64" spans="1:6" x14ac:dyDescent="0.3">
      <c r="A64" s="20"/>
      <c r="B64" s="20"/>
      <c r="C64" s="20"/>
      <c r="D64" s="21" t="s">
        <v>112</v>
      </c>
      <c r="E64" s="22">
        <v>680088577.59000003</v>
      </c>
      <c r="F64" s="22">
        <v>680331481.77999997</v>
      </c>
    </row>
    <row r="65" spans="1:6" x14ac:dyDescent="0.3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3">
      <c r="A66" s="20"/>
      <c r="B66" s="20"/>
      <c r="C66" s="20"/>
      <c r="D66" s="21" t="s">
        <v>114</v>
      </c>
      <c r="E66" s="22">
        <v>-5962518.5499999998</v>
      </c>
      <c r="F66" s="22">
        <v>-6107825.3899999997</v>
      </c>
    </row>
    <row r="67" spans="1:6" x14ac:dyDescent="0.3">
      <c r="A67" s="20"/>
      <c r="B67" s="20"/>
      <c r="C67" s="20"/>
      <c r="D67" s="20"/>
      <c r="E67" s="24"/>
      <c r="F67" s="24"/>
    </row>
    <row r="68" spans="1:6" x14ac:dyDescent="0.3">
      <c r="A68" s="20"/>
      <c r="B68" s="20"/>
      <c r="C68" s="20"/>
      <c r="D68" s="29" t="s">
        <v>115</v>
      </c>
      <c r="E68" s="22">
        <f>SUM(E69:E73)</f>
        <v>-124215401.69999999</v>
      </c>
      <c r="F68" s="22">
        <f>SUM(F69:F73)</f>
        <v>-118719777.47</v>
      </c>
    </row>
    <row r="69" spans="1:6" x14ac:dyDescent="0.3">
      <c r="A69" s="30"/>
      <c r="B69" s="20"/>
      <c r="C69" s="20"/>
      <c r="D69" s="21" t="s">
        <v>116</v>
      </c>
      <c r="E69" s="22">
        <v>-571084.57999999996</v>
      </c>
      <c r="F69" s="22">
        <v>-11385335.390000001</v>
      </c>
    </row>
    <row r="70" spans="1:6" x14ac:dyDescent="0.3">
      <c r="A70" s="30"/>
      <c r="B70" s="20"/>
      <c r="C70" s="20"/>
      <c r="D70" s="21" t="s">
        <v>117</v>
      </c>
      <c r="E70" s="22">
        <v>-123644102.20999999</v>
      </c>
      <c r="F70" s="22">
        <v>-107334442.08</v>
      </c>
    </row>
    <row r="71" spans="1:6" x14ac:dyDescent="0.3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3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3">
      <c r="A73" s="30"/>
      <c r="B73" s="20"/>
      <c r="C73" s="20"/>
      <c r="D73" s="21" t="s">
        <v>120</v>
      </c>
      <c r="E73" s="22">
        <v>-214.91</v>
      </c>
      <c r="F73" s="22">
        <v>0</v>
      </c>
    </row>
    <row r="74" spans="1:6" x14ac:dyDescent="0.3">
      <c r="A74" s="30"/>
      <c r="B74" s="20"/>
      <c r="C74" s="20"/>
      <c r="D74" s="20"/>
      <c r="E74" s="24"/>
      <c r="F74" s="24"/>
    </row>
    <row r="75" spans="1:6" x14ac:dyDescent="0.3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3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3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3">
      <c r="A78" s="30"/>
      <c r="B78" s="20"/>
      <c r="C78" s="20"/>
      <c r="D78" s="20"/>
      <c r="E78" s="24"/>
      <c r="F78" s="24"/>
    </row>
    <row r="79" spans="1:6" x14ac:dyDescent="0.3">
      <c r="A79" s="30"/>
      <c r="B79" s="20"/>
      <c r="C79" s="20"/>
      <c r="D79" s="19" t="s">
        <v>124</v>
      </c>
      <c r="E79" s="26">
        <f>E63+E68+E75</f>
        <v>549910657.34000015</v>
      </c>
      <c r="F79" s="26">
        <f>F63+F68+F75</f>
        <v>555503878.91999996</v>
      </c>
    </row>
    <row r="80" spans="1:6" x14ac:dyDescent="0.3">
      <c r="A80" s="30"/>
      <c r="B80" s="20"/>
      <c r="C80" s="20"/>
      <c r="D80" s="20"/>
      <c r="E80" s="24"/>
      <c r="F80" s="24"/>
    </row>
    <row r="81" spans="1:6" x14ac:dyDescent="0.3">
      <c r="A81" s="30"/>
      <c r="B81" s="20"/>
      <c r="C81" s="20"/>
      <c r="D81" s="19" t="s">
        <v>125</v>
      </c>
      <c r="E81" s="26">
        <f>E59+E79</f>
        <v>636304002.83000016</v>
      </c>
      <c r="F81" s="26">
        <f>F59+F79</f>
        <v>673143315.01999998</v>
      </c>
    </row>
    <row r="82" spans="1:6" x14ac:dyDescent="0.3">
      <c r="A82" s="31"/>
      <c r="B82" s="32"/>
      <c r="C82" s="32"/>
      <c r="D82" s="32"/>
      <c r="E82" s="33"/>
      <c r="F82" s="33"/>
    </row>
    <row r="84" spans="1:6" x14ac:dyDescent="0.3">
      <c r="A84" t="s">
        <v>126</v>
      </c>
    </row>
  </sheetData>
  <mergeCells count="1">
    <mergeCell ref="A1:F1"/>
  </mergeCells>
  <dataValidations count="3">
    <dataValidation type="decimal" allowBlank="1" showInputMessage="1" showErrorMessage="1" sqref="E47:F47 E50:F81 E9:F45 B9:C62" xr:uid="{9B7ABBFF-86EE-4C30-BCBA-82D37D8EF923}">
      <formula1>-1.79769313486231E+100</formula1>
      <formula2>1.79769313486231E+100</formula2>
    </dataValidation>
    <dataValidation allowBlank="1" showInputMessage="1" showErrorMessage="1" prompt="20XN (d)" sqref="B6 E6" xr:uid="{6C70AE42-484D-4CF8-B669-D79BF822C3E4}"/>
    <dataValidation allowBlank="1" showInputMessage="1" showErrorMessage="1" prompt="31 de diciembre de 20XN-1 (e)" sqref="C6 F6" xr:uid="{91C23A16-8884-4E27-808F-A39D438183E2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2025-08-05T21:01:28Z</dcterms:created>
  <dcterms:modified xsi:type="dcterms:W3CDTF">2025-08-05T21:01:54Z</dcterms:modified>
</cp:coreProperties>
</file>